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195" windowHeight="11310" activeTab="0"/>
  </bookViews>
  <sheets>
    <sheet name="Sheet1" sheetId="1" r:id="rId1"/>
    <sheet name="Sheet2" sheetId="2" r:id="rId2"/>
    <sheet name="Sheet3" sheetId="3" r:id="rId3"/>
  </sheets>
  <definedNames>
    <definedName name="_xlnm.Print_Area" localSheetId="0">'Sheet1'!$A$1:$F$61</definedName>
  </definedNames>
  <calcPr fullCalcOnLoad="1"/>
</workbook>
</file>

<file path=xl/sharedStrings.xml><?xml version="1.0" encoding="utf-8"?>
<sst xmlns="http://schemas.openxmlformats.org/spreadsheetml/2006/main" count="102" uniqueCount="65">
  <si>
    <t>NO.</t>
  </si>
  <si>
    <t>ITEM DESCRIPTION</t>
  </si>
  <si>
    <t>UNIT</t>
  </si>
  <si>
    <t>QUANTITY</t>
  </si>
  <si>
    <t>UNIT PRICE</t>
  </si>
  <si>
    <t>AMOUNT</t>
  </si>
  <si>
    <t>LS</t>
  </si>
  <si>
    <t>CY</t>
  </si>
  <si>
    <t>SY</t>
  </si>
  <si>
    <t>LF</t>
  </si>
  <si>
    <t>EA</t>
  </si>
  <si>
    <t>TOTAL BID</t>
  </si>
  <si>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</si>
  <si>
    <t>AC</t>
  </si>
  <si>
    <t>COIR FIBER MATTING</t>
  </si>
  <si>
    <t>MOBILIZATION (MAXIMUM 5% OF BID)</t>
  </si>
  <si>
    <t>TEMPORARY CONSTRUCTION ENTRANCE WITH WASH ROCK</t>
  </si>
  <si>
    <t>CONSTRUCTION STAKEOUT</t>
  </si>
  <si>
    <t>SILT FENCE</t>
  </si>
  <si>
    <t>TON</t>
  </si>
  <si>
    <t>DAY</t>
  </si>
  <si>
    <t>TEMPORARY SAFETY FENCE AND TREE PROTECTION</t>
  </si>
  <si>
    <t>TEMPORARY 6' HIGH CHAIN LINK FENCE PANELS</t>
  </si>
  <si>
    <t>TEMPORARY SEEDING</t>
  </si>
  <si>
    <t>ACCESS ROAD TEMPORARY TIMBER MATTING</t>
  </si>
  <si>
    <t>TEMPORARY STREAM CROSSING</t>
  </si>
  <si>
    <t>STREAM PUMP AROUND</t>
  </si>
  <si>
    <t>CHECK DAM</t>
  </si>
  <si>
    <t>OUTLET PROTECTION, CLASS I RIP-RAP</t>
  </si>
  <si>
    <t>CLEARING AND GRUBBING</t>
  </si>
  <si>
    <t>TOPSOIL STRIPPING &amp; REPLACEMENT (IMPORTED, ONLY IF NEEDED)</t>
  </si>
  <si>
    <t>REGULAR EXCAVATION</t>
  </si>
  <si>
    <t>REGULAR EXCAVATION: CUT TO HAUL</t>
  </si>
  <si>
    <t>SITE GRADING (AFTER CUT/FILL - FINE GRADE)</t>
  </si>
  <si>
    <t>SOIL LIFTS WITHOUT BATTEN BOARD</t>
  </si>
  <si>
    <t>ROCK STRUCTURES (INCLUDES ROCKS FOR LOG STRUCTURES AND CLUSTERS)</t>
  </si>
  <si>
    <t>LOG SILLS FOR RIFFLES</t>
  </si>
  <si>
    <t>WOOD TOE PROTECTION</t>
  </si>
  <si>
    <t>LOG VANE/ROOTWAD</t>
  </si>
  <si>
    <t>SUBSTRATE/REINFORCED BED MATERIAL</t>
  </si>
  <si>
    <t>FLOODPLAIN WOOD ASSEMBLAGE</t>
  </si>
  <si>
    <t>CLAY PLUG</t>
  </si>
  <si>
    <t>12" RCP INSTALLATION</t>
  </si>
  <si>
    <t>VDOT #57 STONE</t>
  </si>
  <si>
    <t>STREAMBANK STABILIZATION MIX</t>
  </si>
  <si>
    <t>RIPARIAN STABILIZATION MIX</t>
  </si>
  <si>
    <t>INVASIVE SPECIES SPRAYING</t>
  </si>
  <si>
    <t>CANOPY TREES, 1-1.5 INCH CALIPER, B&amp;B</t>
  </si>
  <si>
    <t>CANOPY TREES, #3 CONTAINER</t>
  </si>
  <si>
    <t>UNDERSTORY TREES, #3 CONTAINER</t>
  </si>
  <si>
    <t>SHRUBS, #1 CONTAINER</t>
  </si>
  <si>
    <t>LIVE STAKES</t>
  </si>
  <si>
    <t>BRANCH LAYERING BUNDLES</t>
  </si>
  <si>
    <t>TRAFFIC CONTROL PLAN</t>
  </si>
  <si>
    <t>TRAIL CLOSURE SIGNS</t>
  </si>
  <si>
    <t>TRAIL WARNING SIGNS</t>
  </si>
  <si>
    <t>REMOVE AND DISPOSE OF ASPHALT PAVEMENT/TRAIL (2"-4" TRAIL)</t>
  </si>
  <si>
    <t>2" ASPHALT PAVEMENT OVERLAY</t>
  </si>
  <si>
    <t>4" ASPHALT BASE/SUBBASE</t>
  </si>
  <si>
    <r>
      <t xml:space="preserve">IFB </t>
    </r>
    <r>
      <rPr>
        <b/>
        <sz val="10"/>
        <rFont val="Cambria"/>
        <family val="1"/>
      </rPr>
      <t>17-12 WOLFTRAP CREEK STREAM RESTORATION
 VENDOR NAME: ________________________________</t>
    </r>
  </si>
  <si>
    <t>IFB 17-12 WOLFTRAP CREEK STREAM RESTORATION</t>
  </si>
  <si>
    <t>OFFICIAL TOWN BID FORM</t>
  </si>
  <si>
    <r>
      <t>All costs required to complete all the work in accordance with the Contract Documents shall be included in the unit prices as required.  Any contract resulting from this IFB will be a fixed price contract.</t>
    </r>
    <r>
      <rPr>
        <b/>
        <sz val="10"/>
        <color indexed="10"/>
        <rFont val="Cambria"/>
        <family val="1"/>
      </rPr>
      <t xml:space="preserve"> 
</t>
    </r>
    <r>
      <rPr>
        <sz val="10"/>
        <color indexed="10"/>
        <rFont val="Cambria"/>
        <family val="1"/>
      </rPr>
      <t>THE</t>
    </r>
    <r>
      <rPr>
        <b/>
        <sz val="10"/>
        <color indexed="10"/>
        <rFont val="Cambria"/>
        <family val="1"/>
      </rPr>
      <t xml:space="preserve"> PRICING PORTION</t>
    </r>
    <r>
      <rPr>
        <sz val="10"/>
        <color indexed="10"/>
        <rFont val="Cambria"/>
        <family val="1"/>
      </rPr>
      <t xml:space="preserve"> OF THIS BID FORM MUST BE FILLED OUT ELECTRONICALLY</t>
    </r>
  </si>
  <si>
    <t>INSTALL FILL/SELECT BORROW FOR STREAM CONSTRUCTION APPROVED BY GEOTECHNICAL ENGINEER</t>
  </si>
  <si>
    <t>2" COMPACTED STONE DUST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</si>
</sst>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s>
  <fonts count="52">
    <font>
      <sz val="11"/>
      <color theme="1"/>
      <name val="Calibri"/>
      <family val="2"/>
    </font>
    <font>
      <sz val="11"/>
      <color indexed="8"/>
      <name val="Calibri"/>
      <family val="2"/>
    </font>
    <font>
      <b/>
      <sz val="10"/>
      <color indexed="10"/>
      <name val="Cambria"/>
      <family val="1"/>
    </font>
    <font>
      <b/>
      <sz val="10"/>
      <name val="Times New Roman"/>
      <family val="1"/>
    </font>
    <font>
      <sz val="10"/>
      <name val="Arial"/>
      <family val="2"/>
    </font>
    <font>
      <b/>
      <sz val="10"/>
      <name val="Cambria"/>
      <family val="1"/>
    </font>
    <font>
      <sz val="10"/>
      <color indexed="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10"/>
      <color indexed="8"/>
      <name val="Cambria"/>
      <family val="1"/>
    </font>
    <font>
      <sz val="10"/>
      <name val="Cambria"/>
      <family val="1"/>
    </font>
    <font>
      <sz val="11"/>
      <name val="Calibri"/>
      <family val="2"/>
    </font>
    <font>
      <sz val="10"/>
      <color indexed="8"/>
      <name val="Calibri"/>
      <family val="2"/>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sz val="10"/>
      <color theme="1"/>
      <name val="Calibri"/>
      <family val="2"/>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7">
    <xf numFmtId="0" fontId="0" fillId="0" borderId="0" xfId="0" applyFont="1" applyAlignment="1">
      <alignment/>
    </xf>
    <xf numFmtId="44" fontId="3" fillId="0" borderId="10" xfId="47"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0" fillId="0" borderId="0" xfId="0" applyAlignment="1" applyProtection="1">
      <alignment/>
      <protection/>
    </xf>
    <xf numFmtId="0" fontId="25" fillId="0" borderId="10" xfId="0" applyFont="1" applyFill="1" applyBorder="1" applyAlignment="1" applyProtection="1">
      <alignment horizontal="center"/>
      <protection/>
    </xf>
    <xf numFmtId="2" fontId="25" fillId="0" borderId="10" xfId="0" applyNumberFormat="1" applyFont="1" applyFill="1" applyBorder="1" applyAlignment="1" applyProtection="1">
      <alignment horizontal="center"/>
      <protection/>
    </xf>
    <xf numFmtId="0" fontId="25" fillId="0" borderId="10" xfId="44" applyNumberFormat="1" applyFont="1" applyFill="1" applyBorder="1" applyAlignment="1" applyProtection="1">
      <alignment horizontal="center"/>
      <protection/>
    </xf>
    <xf numFmtId="7" fontId="25" fillId="0" borderId="10" xfId="47" applyNumberFormat="1" applyFont="1" applyFill="1" applyBorder="1" applyAlignment="1" applyProtection="1">
      <alignment horizontal="center"/>
      <protection locked="0"/>
    </xf>
    <xf numFmtId="165" fontId="25" fillId="0" borderId="10" xfId="47" applyNumberFormat="1" applyFont="1" applyFill="1" applyBorder="1" applyAlignment="1" applyProtection="1">
      <alignment horizontal="center"/>
      <protection/>
    </xf>
    <xf numFmtId="164" fontId="25" fillId="0" borderId="10" xfId="44" applyNumberFormat="1" applyFont="1" applyFill="1" applyBorder="1" applyAlignment="1" applyProtection="1">
      <alignment horizontal="center"/>
      <protection/>
    </xf>
    <xf numFmtId="0" fontId="25" fillId="0" borderId="10" xfId="0" applyFont="1" applyFill="1" applyBorder="1" applyAlignment="1" applyProtection="1">
      <alignment horizontal="right"/>
      <protection/>
    </xf>
    <xf numFmtId="0" fontId="25" fillId="0" borderId="10" xfId="44" applyNumberFormat="1" applyFont="1" applyFill="1" applyBorder="1" applyAlignment="1" applyProtection="1">
      <alignment horizontal="center" vertical="center"/>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Border="1" applyAlignment="1">
      <alignment horizontal="center"/>
    </xf>
    <xf numFmtId="0" fontId="5" fillId="0" borderId="0" xfId="0" applyFont="1" applyFill="1" applyAlignment="1">
      <alignment horizontal="center"/>
    </xf>
    <xf numFmtId="0" fontId="49" fillId="0" borderId="0" xfId="0" applyFont="1" applyFill="1" applyAlignment="1">
      <alignment horizontal="center"/>
    </xf>
    <xf numFmtId="0" fontId="49" fillId="0" borderId="0" xfId="0" applyFont="1" applyFill="1" applyAlignment="1">
      <alignment/>
    </xf>
    <xf numFmtId="0" fontId="27" fillId="0" borderId="0" xfId="0" applyFont="1" applyFill="1" applyAlignment="1">
      <alignment horizontal="center"/>
    </xf>
    <xf numFmtId="0" fontId="5" fillId="0" borderId="0" xfId="0" applyFont="1" applyFill="1" applyAlignment="1" applyProtection="1">
      <alignment horizontal="right"/>
      <protection/>
    </xf>
    <xf numFmtId="4" fontId="27" fillId="0" borderId="0" xfId="0" applyNumberFormat="1" applyFont="1" applyFill="1" applyBorder="1" applyAlignment="1">
      <alignment/>
    </xf>
    <xf numFmtId="0" fontId="49" fillId="0" borderId="0" xfId="0" applyFont="1" applyFill="1" applyBorder="1" applyAlignment="1" applyProtection="1">
      <alignment/>
      <protection/>
    </xf>
    <xf numFmtId="0" fontId="49" fillId="0" borderId="0" xfId="0" applyFont="1" applyFill="1" applyBorder="1" applyAlignment="1">
      <alignment horizontal="center"/>
    </xf>
    <xf numFmtId="0" fontId="0" fillId="0" borderId="0" xfId="0" applyFill="1" applyAlignment="1">
      <alignment/>
    </xf>
    <xf numFmtId="0" fontId="25" fillId="0" borderId="10" xfId="0" applyFont="1" applyFill="1" applyBorder="1" applyAlignment="1" applyProtection="1">
      <alignment horizontal="center" vertical="center"/>
      <protection/>
    </xf>
    <xf numFmtId="0" fontId="0" fillId="0" borderId="10" xfId="0" applyFont="1" applyFill="1" applyBorder="1" applyAlignment="1" applyProtection="1">
      <alignment/>
      <protection/>
    </xf>
    <xf numFmtId="0" fontId="0" fillId="0" borderId="10" xfId="0" applyFont="1" applyFill="1" applyBorder="1" applyAlignment="1" applyProtection="1">
      <alignment/>
      <protection locked="0"/>
    </xf>
    <xf numFmtId="165" fontId="28" fillId="0" borderId="10" xfId="0" applyNumberFormat="1" applyFont="1" applyFill="1" applyBorder="1" applyAlignment="1" applyProtection="1">
      <alignment horizontal="center"/>
      <protection/>
    </xf>
    <xf numFmtId="44" fontId="3" fillId="0" borderId="10" xfId="47" applyFont="1" applyFill="1" applyBorder="1" applyAlignment="1" applyProtection="1">
      <alignment horizontal="center" vertical="center" wrapText="1"/>
      <protection/>
    </xf>
    <xf numFmtId="0" fontId="50" fillId="0" borderId="10" xfId="0" applyFont="1" applyBorder="1" applyAlignment="1">
      <alignment vertical="center"/>
    </xf>
    <xf numFmtId="0" fontId="50" fillId="0" borderId="10" xfId="0" applyFont="1" applyBorder="1" applyAlignment="1">
      <alignment vertical="center" wrapText="1"/>
    </xf>
    <xf numFmtId="2" fontId="25" fillId="0" borderId="10" xfId="0" applyNumberFormat="1" applyFont="1" applyFill="1" applyBorder="1" applyAlignment="1" applyProtection="1">
      <alignment horizontal="center" vertical="center"/>
      <protection/>
    </xf>
    <xf numFmtId="0" fontId="51" fillId="0" borderId="0" xfId="0" applyFont="1" applyFill="1" applyAlignment="1">
      <alignment/>
    </xf>
    <xf numFmtId="0" fontId="27" fillId="0" borderId="0" xfId="0" applyFont="1" applyAlignment="1" applyProtection="1">
      <alignment horizontal="left" wrapText="1"/>
      <protection/>
    </xf>
    <xf numFmtId="0" fontId="5" fillId="0" borderId="0" xfId="0" applyFont="1" applyFill="1" applyAlignment="1" applyProtection="1">
      <alignment horizontal="center"/>
      <protection/>
    </xf>
    <xf numFmtId="0" fontId="5" fillId="0" borderId="0" xfId="0" applyFont="1" applyFill="1" applyAlignment="1" applyProtection="1">
      <alignment horizontal="center" wrapText="1"/>
      <protection/>
    </xf>
    <xf numFmtId="0" fontId="27" fillId="0" borderId="0" xfId="0" applyFont="1" applyFill="1" applyAlignment="1" applyProtection="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53</xdr:row>
      <xdr:rowOff>161925</xdr:rowOff>
    </xdr:from>
    <xdr:to>
      <xdr:col>3</xdr:col>
      <xdr:colOff>476250</xdr:colOff>
      <xdr:row>58</xdr:row>
      <xdr:rowOff>85725</xdr:rowOff>
    </xdr:to>
    <xdr:pic>
      <xdr:nvPicPr>
        <xdr:cNvPr id="1" name="Picture 1"/>
        <xdr:cNvPicPr preferRelativeResize="1">
          <a:picLocks noChangeAspect="1"/>
        </xdr:cNvPicPr>
      </xdr:nvPicPr>
      <xdr:blipFill>
        <a:blip r:embed="rId1"/>
        <a:stretch>
          <a:fillRect/>
        </a:stretch>
      </xdr:blipFill>
      <xdr:spPr>
        <a:xfrm>
          <a:off x="0" y="11944350"/>
          <a:ext cx="5819775" cy="2647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60"/>
  <sheetViews>
    <sheetView tabSelected="1" zoomScale="85" zoomScaleNormal="85" workbookViewId="0" topLeftCell="A1">
      <selection activeCell="E13" sqref="E13"/>
    </sheetView>
  </sheetViews>
  <sheetFormatPr defaultColWidth="12.57421875" defaultRowHeight="15"/>
  <cols>
    <col min="1" max="1" width="8.7109375" style="0" customWidth="1"/>
    <col min="2" max="2" width="60.421875" style="0" customWidth="1"/>
    <col min="3" max="3" width="11.00390625" style="0" customWidth="1"/>
    <col min="4" max="4" width="10.28125" style="0" customWidth="1"/>
    <col min="5" max="5" width="14.140625" style="0" customWidth="1"/>
    <col min="6" max="6" width="15.7109375" style="0" customWidth="1"/>
    <col min="7" max="7" width="27.421875" style="0" customWidth="1"/>
    <col min="8" max="8" width="25.00390625" style="0" customWidth="1"/>
    <col min="9" max="9" width="15.140625" style="0" customWidth="1"/>
    <col min="10" max="10" width="19.8515625" style="0" customWidth="1"/>
    <col min="11" max="11" width="19.421875" style="0" customWidth="1"/>
    <col min="12" max="12" width="22.00390625" style="0" customWidth="1"/>
    <col min="13" max="13" width="17.57421875" style="0" customWidth="1"/>
  </cols>
  <sheetData>
    <row r="1" spans="1:13" s="17" customFormat="1" ht="12.75">
      <c r="A1" s="12"/>
      <c r="B1" s="12"/>
      <c r="C1" s="12"/>
      <c r="D1" s="12"/>
      <c r="E1" s="12"/>
      <c r="F1" s="13"/>
      <c r="G1" s="14"/>
      <c r="H1" s="15"/>
      <c r="I1" s="16"/>
      <c r="J1" s="16"/>
      <c r="K1" s="16"/>
      <c r="L1" s="16"/>
      <c r="M1" s="16"/>
    </row>
    <row r="2" spans="1:13" s="17" customFormat="1" ht="14.25" customHeight="1">
      <c r="A2" s="34" t="s">
        <v>61</v>
      </c>
      <c r="B2" s="34"/>
      <c r="C2" s="34"/>
      <c r="D2" s="34"/>
      <c r="E2" s="34"/>
      <c r="F2" s="13"/>
      <c r="G2" s="14"/>
      <c r="H2" s="18"/>
      <c r="I2" s="16"/>
      <c r="J2" s="16"/>
      <c r="K2" s="16"/>
      <c r="L2" s="16"/>
      <c r="M2" s="16"/>
    </row>
    <row r="3" spans="1:13" s="17" customFormat="1" ht="53.25" customHeight="1">
      <c r="A3" s="35" t="s">
        <v>59</v>
      </c>
      <c r="B3" s="35"/>
      <c r="C3" s="35"/>
      <c r="D3" s="35"/>
      <c r="E3" s="35"/>
      <c r="F3" s="19"/>
      <c r="G3" s="20"/>
      <c r="H3" s="18"/>
      <c r="I3" s="16"/>
      <c r="J3" s="16"/>
      <c r="K3" s="16"/>
      <c r="L3" s="16"/>
      <c r="M3" s="16"/>
    </row>
    <row r="4" spans="1:13" s="17" customFormat="1" ht="63" customHeight="1">
      <c r="A4" s="36" t="s">
        <v>62</v>
      </c>
      <c r="B4" s="36"/>
      <c r="C4" s="36"/>
      <c r="D4" s="36"/>
      <c r="E4" s="36"/>
      <c r="F4" s="21"/>
      <c r="G4" s="20"/>
      <c r="H4" s="22"/>
      <c r="I4" s="16"/>
      <c r="J4" s="16"/>
      <c r="K4" s="16"/>
      <c r="L4" s="16"/>
      <c r="M4" s="16"/>
    </row>
    <row r="5" spans="1:6" s="23" customFormat="1" ht="15">
      <c r="A5" s="2" t="s">
        <v>0</v>
      </c>
      <c r="B5" s="2" t="s">
        <v>1</v>
      </c>
      <c r="C5" s="2" t="s">
        <v>3</v>
      </c>
      <c r="D5" s="2" t="s">
        <v>2</v>
      </c>
      <c r="E5" s="1" t="s">
        <v>4</v>
      </c>
      <c r="F5" s="28" t="s">
        <v>5</v>
      </c>
    </row>
    <row r="6" spans="1:6" s="23" customFormat="1" ht="15">
      <c r="A6" s="4">
        <v>1</v>
      </c>
      <c r="B6" s="29" t="s">
        <v>15</v>
      </c>
      <c r="C6" s="5">
        <v>1</v>
      </c>
      <c r="D6" s="6" t="s">
        <v>6</v>
      </c>
      <c r="E6" s="7"/>
      <c r="F6" s="8">
        <f>C6*E6</f>
        <v>0</v>
      </c>
    </row>
    <row r="7" spans="1:6" s="23" customFormat="1" ht="15">
      <c r="A7" s="4">
        <f>A6+1</f>
        <v>2</v>
      </c>
      <c r="B7" s="29" t="s">
        <v>17</v>
      </c>
      <c r="C7" s="5">
        <v>1</v>
      </c>
      <c r="D7" s="6" t="s">
        <v>6</v>
      </c>
      <c r="E7" s="7"/>
      <c r="F7" s="8">
        <f aca="true" t="shared" si="0" ref="F7:F13">C7*E7</f>
        <v>0</v>
      </c>
    </row>
    <row r="8" spans="1:6" s="23" customFormat="1" ht="15">
      <c r="A8" s="4">
        <f aca="true" t="shared" si="1" ref="A8:A50">A7+1</f>
        <v>3</v>
      </c>
      <c r="B8" s="29" t="s">
        <v>16</v>
      </c>
      <c r="C8" s="5">
        <v>1</v>
      </c>
      <c r="D8" s="6" t="s">
        <v>10</v>
      </c>
      <c r="E8" s="7"/>
      <c r="F8" s="8">
        <f t="shared" si="0"/>
        <v>0</v>
      </c>
    </row>
    <row r="9" spans="1:6" s="23" customFormat="1" ht="15">
      <c r="A9" s="4">
        <f t="shared" si="1"/>
        <v>4</v>
      </c>
      <c r="B9" s="29" t="s">
        <v>21</v>
      </c>
      <c r="C9" s="5">
        <v>4500</v>
      </c>
      <c r="D9" s="6" t="s">
        <v>9</v>
      </c>
      <c r="E9" s="7"/>
      <c r="F9" s="8">
        <f>C9*E9</f>
        <v>0</v>
      </c>
    </row>
    <row r="10" spans="1:6" s="23" customFormat="1" ht="15">
      <c r="A10" s="4">
        <f t="shared" si="1"/>
        <v>5</v>
      </c>
      <c r="B10" s="29" t="s">
        <v>22</v>
      </c>
      <c r="C10" s="5">
        <v>905</v>
      </c>
      <c r="D10" s="6" t="s">
        <v>9</v>
      </c>
      <c r="E10" s="7"/>
      <c r="F10" s="8">
        <f t="shared" si="0"/>
        <v>0</v>
      </c>
    </row>
    <row r="11" spans="1:6" s="23" customFormat="1" ht="15">
      <c r="A11" s="4">
        <f t="shared" si="1"/>
        <v>6</v>
      </c>
      <c r="B11" s="29" t="s">
        <v>23</v>
      </c>
      <c r="C11" s="5">
        <v>1</v>
      </c>
      <c r="D11" s="6" t="s">
        <v>13</v>
      </c>
      <c r="E11" s="7"/>
      <c r="F11" s="8">
        <f t="shared" si="0"/>
        <v>0</v>
      </c>
    </row>
    <row r="12" spans="1:6" s="23" customFormat="1" ht="15">
      <c r="A12" s="4">
        <f t="shared" si="1"/>
        <v>7</v>
      </c>
      <c r="B12" s="29" t="s">
        <v>18</v>
      </c>
      <c r="C12" s="5">
        <v>900</v>
      </c>
      <c r="D12" s="6" t="s">
        <v>9</v>
      </c>
      <c r="E12" s="7"/>
      <c r="F12" s="8">
        <f>C12*E12</f>
        <v>0</v>
      </c>
    </row>
    <row r="13" spans="1:6" s="23" customFormat="1" ht="15">
      <c r="A13" s="4">
        <f t="shared" si="1"/>
        <v>8</v>
      </c>
      <c r="B13" s="29" t="s">
        <v>24</v>
      </c>
      <c r="C13" s="5">
        <v>2300</v>
      </c>
      <c r="D13" s="6" t="s">
        <v>8</v>
      </c>
      <c r="E13" s="7"/>
      <c r="F13" s="8">
        <f t="shared" si="0"/>
        <v>0</v>
      </c>
    </row>
    <row r="14" spans="1:6" s="23" customFormat="1" ht="15">
      <c r="A14" s="4">
        <f t="shared" si="1"/>
        <v>9</v>
      </c>
      <c r="B14" s="29" t="s">
        <v>25</v>
      </c>
      <c r="C14" s="5">
        <v>5</v>
      </c>
      <c r="D14" s="6" t="s">
        <v>10</v>
      </c>
      <c r="E14" s="7"/>
      <c r="F14" s="8">
        <f>C14*E14</f>
        <v>0</v>
      </c>
    </row>
    <row r="15" spans="1:6" s="23" customFormat="1" ht="15">
      <c r="A15" s="4">
        <f t="shared" si="1"/>
        <v>10</v>
      </c>
      <c r="B15" s="29" t="s">
        <v>26</v>
      </c>
      <c r="C15" s="5">
        <v>1</v>
      </c>
      <c r="D15" s="6" t="s">
        <v>6</v>
      </c>
      <c r="E15" s="7"/>
      <c r="F15" s="8">
        <f>C15*E15</f>
        <v>0</v>
      </c>
    </row>
    <row r="16" spans="1:6" s="23" customFormat="1" ht="15">
      <c r="A16" s="4">
        <f t="shared" si="1"/>
        <v>11</v>
      </c>
      <c r="B16" s="29" t="s">
        <v>14</v>
      </c>
      <c r="C16" s="5">
        <v>993</v>
      </c>
      <c r="D16" s="9" t="s">
        <v>8</v>
      </c>
      <c r="E16" s="7"/>
      <c r="F16" s="8">
        <f aca="true" t="shared" si="2" ref="F16:F50">C16*E16</f>
        <v>0</v>
      </c>
    </row>
    <row r="17" spans="1:6" s="23" customFormat="1" ht="15">
      <c r="A17" s="4">
        <f t="shared" si="1"/>
        <v>12</v>
      </c>
      <c r="B17" s="29" t="s">
        <v>27</v>
      </c>
      <c r="C17" s="5">
        <v>8</v>
      </c>
      <c r="D17" s="9" t="s">
        <v>10</v>
      </c>
      <c r="E17" s="7"/>
      <c r="F17" s="8">
        <f t="shared" si="2"/>
        <v>0</v>
      </c>
    </row>
    <row r="18" spans="1:6" s="23" customFormat="1" ht="15">
      <c r="A18" s="4">
        <f t="shared" si="1"/>
        <v>13</v>
      </c>
      <c r="B18" s="29" t="s">
        <v>28</v>
      </c>
      <c r="C18" s="5">
        <v>3</v>
      </c>
      <c r="D18" s="9" t="s">
        <v>8</v>
      </c>
      <c r="E18" s="7"/>
      <c r="F18" s="8">
        <f t="shared" si="2"/>
        <v>0</v>
      </c>
    </row>
    <row r="19" spans="1:6" s="23" customFormat="1" ht="15">
      <c r="A19" s="4">
        <f t="shared" si="1"/>
        <v>14</v>
      </c>
      <c r="B19" s="29" t="s">
        <v>29</v>
      </c>
      <c r="C19" s="5">
        <v>2.55</v>
      </c>
      <c r="D19" s="9" t="s">
        <v>13</v>
      </c>
      <c r="E19" s="7"/>
      <c r="F19" s="8">
        <f t="shared" si="2"/>
        <v>0</v>
      </c>
    </row>
    <row r="20" spans="1:6" s="23" customFormat="1" ht="15">
      <c r="A20" s="4">
        <f t="shared" si="1"/>
        <v>15</v>
      </c>
      <c r="B20" s="29" t="s">
        <v>30</v>
      </c>
      <c r="C20" s="5">
        <v>286</v>
      </c>
      <c r="D20" s="9" t="s">
        <v>7</v>
      </c>
      <c r="E20" s="7"/>
      <c r="F20" s="8">
        <f t="shared" si="2"/>
        <v>0</v>
      </c>
    </row>
    <row r="21" spans="1:6" s="23" customFormat="1" ht="15">
      <c r="A21" s="4">
        <f t="shared" si="1"/>
        <v>16</v>
      </c>
      <c r="B21" s="29" t="s">
        <v>31</v>
      </c>
      <c r="C21" s="5">
        <v>551</v>
      </c>
      <c r="D21" s="6" t="s">
        <v>7</v>
      </c>
      <c r="E21" s="7"/>
      <c r="F21" s="8">
        <f t="shared" si="2"/>
        <v>0</v>
      </c>
    </row>
    <row r="22" spans="1:6" s="23" customFormat="1" ht="15">
      <c r="A22" s="4">
        <f t="shared" si="1"/>
        <v>17</v>
      </c>
      <c r="B22" s="29" t="s">
        <v>32</v>
      </c>
      <c r="C22" s="5">
        <v>1008</v>
      </c>
      <c r="D22" s="6" t="s">
        <v>7</v>
      </c>
      <c r="E22" s="7"/>
      <c r="F22" s="8">
        <f t="shared" si="2"/>
        <v>0</v>
      </c>
    </row>
    <row r="23" spans="1:6" s="23" customFormat="1" ht="25.5">
      <c r="A23" s="24">
        <f t="shared" si="1"/>
        <v>18</v>
      </c>
      <c r="B23" s="30" t="s">
        <v>63</v>
      </c>
      <c r="C23" s="31">
        <v>1062</v>
      </c>
      <c r="D23" s="11" t="s">
        <v>7</v>
      </c>
      <c r="E23" s="7"/>
      <c r="F23" s="8">
        <f t="shared" si="2"/>
        <v>0</v>
      </c>
    </row>
    <row r="24" spans="1:6" s="23" customFormat="1" ht="15">
      <c r="A24" s="4">
        <f t="shared" si="1"/>
        <v>19</v>
      </c>
      <c r="B24" s="30" t="s">
        <v>33</v>
      </c>
      <c r="C24" s="5">
        <v>228</v>
      </c>
      <c r="D24" s="6" t="s">
        <v>8</v>
      </c>
      <c r="E24" s="7"/>
      <c r="F24" s="8">
        <f t="shared" si="2"/>
        <v>0</v>
      </c>
    </row>
    <row r="25" spans="1:6" s="23" customFormat="1" ht="15">
      <c r="A25" s="4">
        <f t="shared" si="1"/>
        <v>20</v>
      </c>
      <c r="B25" s="29" t="s">
        <v>34</v>
      </c>
      <c r="C25" s="5">
        <v>800</v>
      </c>
      <c r="D25" s="6" t="s">
        <v>9</v>
      </c>
      <c r="E25" s="7"/>
      <c r="F25" s="8">
        <f t="shared" si="2"/>
        <v>0</v>
      </c>
    </row>
    <row r="26" spans="1:6" s="23" customFormat="1" ht="15">
      <c r="A26" s="4">
        <f t="shared" si="1"/>
        <v>21</v>
      </c>
      <c r="B26" s="29" t="s">
        <v>35</v>
      </c>
      <c r="C26" s="5">
        <v>249</v>
      </c>
      <c r="D26" s="6" t="s">
        <v>19</v>
      </c>
      <c r="E26" s="7"/>
      <c r="F26" s="8">
        <f t="shared" si="2"/>
        <v>0</v>
      </c>
    </row>
    <row r="27" spans="1:6" s="23" customFormat="1" ht="15">
      <c r="A27" s="4">
        <f t="shared" si="1"/>
        <v>22</v>
      </c>
      <c r="B27" s="29" t="s">
        <v>36</v>
      </c>
      <c r="C27" s="5">
        <v>19</v>
      </c>
      <c r="D27" s="6" t="s">
        <v>10</v>
      </c>
      <c r="E27" s="7"/>
      <c r="F27" s="8">
        <f t="shared" si="2"/>
        <v>0</v>
      </c>
    </row>
    <row r="28" spans="1:6" s="23" customFormat="1" ht="15">
      <c r="A28" s="4">
        <f t="shared" si="1"/>
        <v>23</v>
      </c>
      <c r="B28" s="29" t="s">
        <v>37</v>
      </c>
      <c r="C28" s="5">
        <v>7</v>
      </c>
      <c r="D28" s="6" t="s">
        <v>10</v>
      </c>
      <c r="E28" s="7"/>
      <c r="F28" s="8">
        <f t="shared" si="2"/>
        <v>0</v>
      </c>
    </row>
    <row r="29" spans="1:6" s="23" customFormat="1" ht="15">
      <c r="A29" s="4">
        <f t="shared" si="1"/>
        <v>24</v>
      </c>
      <c r="B29" s="29" t="s">
        <v>38</v>
      </c>
      <c r="C29" s="5">
        <v>2</v>
      </c>
      <c r="D29" s="6" t="s">
        <v>10</v>
      </c>
      <c r="E29" s="7"/>
      <c r="F29" s="8">
        <f t="shared" si="2"/>
        <v>0</v>
      </c>
    </row>
    <row r="30" spans="1:6" s="23" customFormat="1" ht="15">
      <c r="A30" s="4">
        <f t="shared" si="1"/>
        <v>25</v>
      </c>
      <c r="B30" s="29" t="s">
        <v>39</v>
      </c>
      <c r="C30" s="5">
        <v>254</v>
      </c>
      <c r="D30" s="6" t="s">
        <v>7</v>
      </c>
      <c r="E30" s="7"/>
      <c r="F30" s="8">
        <f t="shared" si="2"/>
        <v>0</v>
      </c>
    </row>
    <row r="31" spans="1:6" s="23" customFormat="1" ht="15">
      <c r="A31" s="4">
        <f t="shared" si="1"/>
        <v>26</v>
      </c>
      <c r="B31" s="29" t="s">
        <v>40</v>
      </c>
      <c r="C31" s="5">
        <v>7</v>
      </c>
      <c r="D31" s="6" t="s">
        <v>10</v>
      </c>
      <c r="E31" s="7"/>
      <c r="F31" s="8">
        <f t="shared" si="2"/>
        <v>0</v>
      </c>
    </row>
    <row r="32" spans="1:6" s="23" customFormat="1" ht="15">
      <c r="A32" s="4">
        <f t="shared" si="1"/>
        <v>27</v>
      </c>
      <c r="B32" s="29" t="s">
        <v>41</v>
      </c>
      <c r="C32" s="5">
        <v>2</v>
      </c>
      <c r="D32" s="6" t="s">
        <v>10</v>
      </c>
      <c r="E32" s="7"/>
      <c r="F32" s="8">
        <f t="shared" si="2"/>
        <v>0</v>
      </c>
    </row>
    <row r="33" spans="1:6" s="23" customFormat="1" ht="15">
      <c r="A33" s="4">
        <f t="shared" si="1"/>
        <v>28</v>
      </c>
      <c r="B33" s="29" t="s">
        <v>42</v>
      </c>
      <c r="C33" s="5">
        <v>14</v>
      </c>
      <c r="D33" s="6" t="s">
        <v>9</v>
      </c>
      <c r="E33" s="7"/>
      <c r="F33" s="8">
        <f t="shared" si="2"/>
        <v>0</v>
      </c>
    </row>
    <row r="34" spans="1:6" s="23" customFormat="1" ht="15">
      <c r="A34" s="4">
        <f t="shared" si="1"/>
        <v>29</v>
      </c>
      <c r="B34" s="29" t="s">
        <v>43</v>
      </c>
      <c r="C34" s="5">
        <v>5</v>
      </c>
      <c r="D34" s="6" t="s">
        <v>7</v>
      </c>
      <c r="E34" s="7"/>
      <c r="F34" s="8">
        <f t="shared" si="2"/>
        <v>0</v>
      </c>
    </row>
    <row r="35" spans="1:6" s="23" customFormat="1" ht="15">
      <c r="A35" s="4">
        <f t="shared" si="1"/>
        <v>30</v>
      </c>
      <c r="B35" s="29" t="s">
        <v>44</v>
      </c>
      <c r="C35" s="5">
        <v>0.25</v>
      </c>
      <c r="D35" s="6" t="s">
        <v>13</v>
      </c>
      <c r="E35" s="7"/>
      <c r="F35" s="8">
        <f t="shared" si="2"/>
        <v>0</v>
      </c>
    </row>
    <row r="36" spans="1:6" s="23" customFormat="1" ht="15">
      <c r="A36" s="4">
        <f t="shared" si="1"/>
        <v>31</v>
      </c>
      <c r="B36" s="29" t="s">
        <v>45</v>
      </c>
      <c r="C36" s="5">
        <v>1.75</v>
      </c>
      <c r="D36" s="6" t="s">
        <v>13</v>
      </c>
      <c r="E36" s="7"/>
      <c r="F36" s="8">
        <f t="shared" si="2"/>
        <v>0</v>
      </c>
    </row>
    <row r="37" spans="1:6" s="23" customFormat="1" ht="15">
      <c r="A37" s="4">
        <f t="shared" si="1"/>
        <v>32</v>
      </c>
      <c r="B37" s="29" t="s">
        <v>46</v>
      </c>
      <c r="C37" s="5">
        <v>3</v>
      </c>
      <c r="D37" s="6" t="s">
        <v>20</v>
      </c>
      <c r="E37" s="7"/>
      <c r="F37" s="8">
        <f t="shared" si="2"/>
        <v>0</v>
      </c>
    </row>
    <row r="38" spans="1:6" s="23" customFormat="1" ht="15">
      <c r="A38" s="4">
        <f t="shared" si="1"/>
        <v>33</v>
      </c>
      <c r="B38" s="29" t="s">
        <v>47</v>
      </c>
      <c r="C38" s="5">
        <v>56</v>
      </c>
      <c r="D38" s="6" t="s">
        <v>10</v>
      </c>
      <c r="E38" s="7"/>
      <c r="F38" s="8">
        <f t="shared" si="2"/>
        <v>0</v>
      </c>
    </row>
    <row r="39" spans="1:6" s="23" customFormat="1" ht="15">
      <c r="A39" s="4">
        <f t="shared" si="1"/>
        <v>34</v>
      </c>
      <c r="B39" s="29" t="s">
        <v>48</v>
      </c>
      <c r="C39" s="5">
        <v>476</v>
      </c>
      <c r="D39" s="6" t="s">
        <v>10</v>
      </c>
      <c r="E39" s="7"/>
      <c r="F39" s="8">
        <f t="shared" si="2"/>
        <v>0</v>
      </c>
    </row>
    <row r="40" spans="1:6" s="23" customFormat="1" ht="15">
      <c r="A40" s="4">
        <f t="shared" si="1"/>
        <v>35</v>
      </c>
      <c r="B40" s="29" t="s">
        <v>49</v>
      </c>
      <c r="C40" s="5">
        <v>174</v>
      </c>
      <c r="D40" s="6" t="s">
        <v>10</v>
      </c>
      <c r="E40" s="7"/>
      <c r="F40" s="8">
        <f t="shared" si="2"/>
        <v>0</v>
      </c>
    </row>
    <row r="41" spans="1:6" s="23" customFormat="1" ht="15">
      <c r="A41" s="4">
        <f t="shared" si="1"/>
        <v>36</v>
      </c>
      <c r="B41" s="29" t="s">
        <v>50</v>
      </c>
      <c r="C41" s="5">
        <v>175</v>
      </c>
      <c r="D41" s="6" t="s">
        <v>10</v>
      </c>
      <c r="E41" s="7"/>
      <c r="F41" s="8">
        <f t="shared" si="2"/>
        <v>0</v>
      </c>
    </row>
    <row r="42" spans="1:6" s="23" customFormat="1" ht="15">
      <c r="A42" s="4">
        <f t="shared" si="1"/>
        <v>37</v>
      </c>
      <c r="B42" s="29" t="s">
        <v>51</v>
      </c>
      <c r="C42" s="5">
        <v>636</v>
      </c>
      <c r="D42" s="6" t="s">
        <v>10</v>
      </c>
      <c r="E42" s="7"/>
      <c r="F42" s="8">
        <f t="shared" si="2"/>
        <v>0</v>
      </c>
    </row>
    <row r="43" spans="1:6" s="23" customFormat="1" ht="15">
      <c r="A43" s="4">
        <f t="shared" si="1"/>
        <v>38</v>
      </c>
      <c r="B43" s="29" t="s">
        <v>52</v>
      </c>
      <c r="C43" s="5">
        <v>267</v>
      </c>
      <c r="D43" s="6" t="s">
        <v>10</v>
      </c>
      <c r="E43" s="7"/>
      <c r="F43" s="8">
        <f t="shared" si="2"/>
        <v>0</v>
      </c>
    </row>
    <row r="44" spans="1:6" s="23" customFormat="1" ht="15">
      <c r="A44" s="4">
        <f t="shared" si="1"/>
        <v>39</v>
      </c>
      <c r="B44" s="29" t="s">
        <v>53</v>
      </c>
      <c r="C44" s="5">
        <v>1</v>
      </c>
      <c r="D44" s="6" t="s">
        <v>6</v>
      </c>
      <c r="E44" s="7"/>
      <c r="F44" s="8">
        <f t="shared" si="2"/>
        <v>0</v>
      </c>
    </row>
    <row r="45" spans="1:6" s="23" customFormat="1" ht="15">
      <c r="A45" s="4">
        <f t="shared" si="1"/>
        <v>40</v>
      </c>
      <c r="B45" s="29" t="s">
        <v>54</v>
      </c>
      <c r="C45" s="5">
        <v>4</v>
      </c>
      <c r="D45" s="6" t="s">
        <v>10</v>
      </c>
      <c r="E45" s="7"/>
      <c r="F45" s="8">
        <f t="shared" si="2"/>
        <v>0</v>
      </c>
    </row>
    <row r="46" spans="1:6" s="23" customFormat="1" ht="15">
      <c r="A46" s="4">
        <f t="shared" si="1"/>
        <v>41</v>
      </c>
      <c r="B46" s="29" t="s">
        <v>55</v>
      </c>
      <c r="C46" s="5">
        <v>2</v>
      </c>
      <c r="D46" s="6" t="s">
        <v>10</v>
      </c>
      <c r="E46" s="7"/>
      <c r="F46" s="8">
        <f t="shared" si="2"/>
        <v>0</v>
      </c>
    </row>
    <row r="47" spans="1:6" s="23" customFormat="1" ht="15">
      <c r="A47" s="4">
        <f t="shared" si="1"/>
        <v>42</v>
      </c>
      <c r="B47" s="29" t="s">
        <v>56</v>
      </c>
      <c r="C47" s="5">
        <v>433</v>
      </c>
      <c r="D47" s="6" t="s">
        <v>8</v>
      </c>
      <c r="E47" s="7"/>
      <c r="F47" s="8">
        <f t="shared" si="2"/>
        <v>0</v>
      </c>
    </row>
    <row r="48" spans="1:6" s="23" customFormat="1" ht="15">
      <c r="A48" s="4">
        <f t="shared" si="1"/>
        <v>43</v>
      </c>
      <c r="B48" s="29" t="s">
        <v>57</v>
      </c>
      <c r="C48" s="5">
        <v>866</v>
      </c>
      <c r="D48" s="6" t="s">
        <v>8</v>
      </c>
      <c r="E48" s="7"/>
      <c r="F48" s="8">
        <f t="shared" si="2"/>
        <v>0</v>
      </c>
    </row>
    <row r="49" spans="1:6" s="23" customFormat="1" ht="15">
      <c r="A49" s="4">
        <f t="shared" si="1"/>
        <v>44</v>
      </c>
      <c r="B49" s="29" t="s">
        <v>58</v>
      </c>
      <c r="C49" s="5">
        <v>887</v>
      </c>
      <c r="D49" s="6" t="s">
        <v>8</v>
      </c>
      <c r="E49" s="7"/>
      <c r="F49" s="8">
        <f t="shared" si="2"/>
        <v>0</v>
      </c>
    </row>
    <row r="50" spans="1:6" s="23" customFormat="1" ht="15">
      <c r="A50" s="4">
        <f t="shared" si="1"/>
        <v>45</v>
      </c>
      <c r="B50" s="29" t="s">
        <v>64</v>
      </c>
      <c r="C50" s="5">
        <v>21</v>
      </c>
      <c r="D50" s="6" t="s">
        <v>8</v>
      </c>
      <c r="E50" s="7"/>
      <c r="F50" s="8">
        <f t="shared" si="2"/>
        <v>0</v>
      </c>
    </row>
    <row r="51" spans="1:6" s="23" customFormat="1" ht="15">
      <c r="A51" s="4"/>
      <c r="B51" s="29"/>
      <c r="C51" s="5"/>
      <c r="D51" s="6"/>
      <c r="E51" s="7"/>
      <c r="F51" s="8"/>
    </row>
    <row r="52" spans="1:6" s="23" customFormat="1" ht="15">
      <c r="A52" s="4"/>
      <c r="B52" s="10" t="s">
        <v>11</v>
      </c>
      <c r="C52" s="25"/>
      <c r="D52" s="25"/>
      <c r="E52" s="26"/>
      <c r="F52" s="27">
        <f>SUM(F6:F50)</f>
        <v>0</v>
      </c>
    </row>
    <row r="53" spans="1:6" ht="54" customHeight="1">
      <c r="A53" s="33" t="s">
        <v>12</v>
      </c>
      <c r="B53" s="33"/>
      <c r="C53" s="33"/>
      <c r="D53" s="33"/>
      <c r="E53" s="33"/>
      <c r="F53" s="3"/>
    </row>
    <row r="54" ht="54" customHeight="1"/>
    <row r="55" ht="54" customHeight="1"/>
    <row r="56" ht="54" customHeight="1"/>
    <row r="57" ht="52.5" customHeight="1"/>
    <row r="58" ht="15" hidden="1"/>
    <row r="60" ht="15">
      <c r="B60" s="32" t="s">
        <v>60</v>
      </c>
    </row>
    <row r="79" ht="39" customHeight="1"/>
    <row r="80" ht="9.75" customHeight="1"/>
    <row r="81" ht="7.5" customHeight="1"/>
  </sheetData>
  <sheetProtection password="CCAC" sheet="1" selectLockedCells="1"/>
  <mergeCells count="4">
    <mergeCell ref="A53:E53"/>
    <mergeCell ref="A2:E2"/>
    <mergeCell ref="A3:E3"/>
    <mergeCell ref="A4:E4"/>
  </mergeCells>
  <printOptions/>
  <pageMargins left="0.7" right="0.7" top="0.75" bottom="0.75" header="0.3" footer="0.3"/>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2016-11-29T15:15:15Z</cp:lastPrinted>
  <dcterms:created xsi:type="dcterms:W3CDTF">2014-08-20T14:29:53Z</dcterms:created>
  <dcterms:modified xsi:type="dcterms:W3CDTF">2016-12-08T13:48:35Z</dcterms:modified>
  <cp:category/>
  <cp:version/>
  <cp:contentType/>
  <cp:contentStatus/>
</cp:coreProperties>
</file>