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1310" activeTab="0"/>
  </bookViews>
  <sheets>
    <sheet name="Sheet1" sheetId="1" r:id="rId1"/>
    <sheet name="Sheet2" sheetId="2" r:id="rId2"/>
    <sheet name="Sheet3" sheetId="3" r:id="rId3"/>
  </sheets>
  <definedNames>
    <definedName name="_xlnm.Print_Area" localSheetId="0">'Sheet1'!$A$2:$F$67</definedName>
  </definedNames>
  <calcPr fullCalcOnLoad="1"/>
</workbook>
</file>

<file path=xl/sharedStrings.xml><?xml version="1.0" encoding="utf-8"?>
<sst xmlns="http://schemas.openxmlformats.org/spreadsheetml/2006/main" count="118" uniqueCount="51">
  <si>
    <t>NO.</t>
  </si>
  <si>
    <t>ITEM DESCRIPTION</t>
  </si>
  <si>
    <t>UNIT</t>
  </si>
  <si>
    <t>QUANTITY</t>
  </si>
  <si>
    <t>UNIT PRICE</t>
  </si>
  <si>
    <t>AMOUNT</t>
  </si>
  <si>
    <t>LS</t>
  </si>
  <si>
    <t>CY</t>
  </si>
  <si>
    <t>SY</t>
  </si>
  <si>
    <t>LF</t>
  </si>
  <si>
    <t>EA</t>
  </si>
  <si>
    <r>
      <t>All costs required to complete all the work in accordance with the Contract Documents shall be included in the unit prices as required.  Any contract resulting from this IFB will be a fixed price contract.</t>
    </r>
    <r>
      <rPr>
        <b/>
        <sz val="10"/>
        <color indexed="10"/>
        <rFont val="Cambria"/>
        <family val="1"/>
      </rPr>
      <t xml:space="preserve"> 
THE PRICING PORTION OF THIS BID FORM MUST BE FILLED OUT ELECTRONICALLY</t>
    </r>
  </si>
  <si>
    <t>MAINTENANCE OF TRAFFIC (INCLUDES ALL SIGNS &amp; DETOUR ITEMS)</t>
  </si>
  <si>
    <t>CURB &amp; GUTTER DEMO &amp; DISPOSE</t>
  </si>
  <si>
    <t>SIDEWALK DEMO &amp; DISPOSE</t>
  </si>
  <si>
    <t>HAUL UNSUITABLE MATERIAL</t>
  </si>
  <si>
    <t>DUMP CHARGE - UNSUITABLE MATERIAL</t>
  </si>
  <si>
    <t>SUBBASE MATERIAL 21A</t>
  </si>
  <si>
    <t>TACK COAT</t>
  </si>
  <si>
    <t>PRIME COAT</t>
  </si>
  <si>
    <t>CONCRETE C&amp;G CG6&amp;7</t>
  </si>
  <si>
    <t>DRIVEWAY RESTORATION</t>
  </si>
  <si>
    <t>CONCRETE SIDEWALK</t>
  </si>
  <si>
    <t>INLET TOPS</t>
  </si>
  <si>
    <t>ADA CURB RAMP</t>
  </si>
  <si>
    <t>PAVEMENT MARKINGS</t>
  </si>
  <si>
    <t>TOP SOIL 2"</t>
  </si>
  <si>
    <t>SEEDING</t>
  </si>
  <si>
    <t>INLET PROTECTION</t>
  </si>
  <si>
    <t>FLEXIBLE PAVEMENT PLANING - MILLING 2" DEPTH</t>
  </si>
  <si>
    <t>ASPHALT CONCRETE BASE TY BM-25A</t>
  </si>
  <si>
    <t>TONS</t>
  </si>
  <si>
    <t>IFB 17-16 MAPLE AVENUE REPAVING
 VENDOR NAME: ________________________________</t>
  </si>
  <si>
    <t xml:space="preserve">A. </t>
  </si>
  <si>
    <t>Maple Avenue Repaving from Beulah Road to Lawyers Road</t>
  </si>
  <si>
    <t>REPAIR ROAD MANHOLES</t>
  </si>
  <si>
    <t>BITUMINOUS SURFACE COURSE SM9.5 (2")</t>
  </si>
  <si>
    <t>MOBILIZATION/CONSTR. SCHEDULING - BOTH SEGEMENTS
NTE 5% OF TOTAL BID</t>
  </si>
  <si>
    <t>TOTAL BID FOR SEGMENT A</t>
  </si>
  <si>
    <t xml:space="preserve">B. </t>
  </si>
  <si>
    <t xml:space="preserve">In compliance With This Invitation For Bids And To All The Conditions Imposed Therein, The Undersigned Offers And Agrees To Furnish The Goods/Services At The Price(s) Indicated above. By my signature on this solicitation, I certify that this firm/individual and subcontractor is properly licensed for providing the goods/services specified.                                                                                                                 </t>
  </si>
  <si>
    <t>Address: _____________________________________________</t>
  </si>
  <si>
    <t xml:space="preserve">                   _____________________________________________</t>
  </si>
  <si>
    <t>Phone: ___________________   Email:____________________________</t>
  </si>
  <si>
    <t>Signature: _______________________________________  Printed Name: ___________________________</t>
  </si>
  <si>
    <t>Vendor Name: ________________________________________________</t>
  </si>
  <si>
    <t>TOTAL BID FOR SEGMENT B</t>
  </si>
  <si>
    <t>TOTAL BID FOR IFB 17-16 (SEGEMENT A+B)</t>
  </si>
  <si>
    <t>VIDEO DETECTION CAMERAS</t>
  </si>
  <si>
    <t>CONDUIT</t>
  </si>
  <si>
    <t>OFFICIAL TOWN BID FORM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</si>
</sst>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45">
    <font>
      <sz val="11"/>
      <color theme="1"/>
      <name val="Calibri"/>
      <family val="2"/>
    </font>
    <font>
      <sz val="11"/>
      <color indexed="8"/>
      <name val="Calibri"/>
      <family val="2"/>
    </font>
    <font>
      <b/>
      <sz val="10"/>
      <color indexed="10"/>
      <name val="Cambria"/>
      <family val="1"/>
    </font>
    <font>
      <b/>
      <sz val="10"/>
      <name val="Times New Roman"/>
      <family val="1"/>
    </font>
    <font>
      <sz val="10"/>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mbria"/>
      <family val="1"/>
    </font>
    <font>
      <sz val="10"/>
      <color indexed="8"/>
      <name val="Cambria"/>
      <family val="1"/>
    </font>
    <font>
      <sz val="10"/>
      <name val="Cambria"/>
      <family val="1"/>
    </font>
    <font>
      <sz val="10"/>
      <name val="Calibri"/>
      <family val="2"/>
    </font>
    <font>
      <b/>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mbria"/>
      <family val="1"/>
    </font>
    <font>
      <b/>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1">
    <xf numFmtId="0" fontId="0" fillId="0" borderId="0" xfId="0" applyFont="1" applyAlignment="1">
      <alignment/>
    </xf>
    <xf numFmtId="0" fontId="22" fillId="0" borderId="0" xfId="0" applyFont="1" applyAlignment="1" applyProtection="1">
      <alignment/>
      <protection/>
    </xf>
    <xf numFmtId="0" fontId="22" fillId="0" borderId="0" xfId="0" applyFont="1" applyAlignment="1">
      <alignment horizontal="center"/>
    </xf>
    <xf numFmtId="4" fontId="22" fillId="0" borderId="0" xfId="0" applyNumberFormat="1" applyFont="1" applyBorder="1" applyAlignment="1">
      <alignment horizontal="center"/>
    </xf>
    <xf numFmtId="0" fontId="43" fillId="0" borderId="0" xfId="0" applyFont="1" applyAlignment="1">
      <alignment horizontal="center"/>
    </xf>
    <xf numFmtId="0" fontId="43" fillId="0" borderId="0" xfId="0" applyFont="1" applyAlignment="1">
      <alignment/>
    </xf>
    <xf numFmtId="0" fontId="24" fillId="0" borderId="0" xfId="0" applyFont="1" applyAlignment="1">
      <alignment horizontal="center"/>
    </xf>
    <xf numFmtId="4" fontId="24" fillId="0" borderId="0" xfId="0" applyNumberFormat="1" applyFont="1" applyBorder="1" applyAlignment="1">
      <alignment/>
    </xf>
    <xf numFmtId="0" fontId="43" fillId="0" borderId="0" xfId="0" applyFont="1" applyBorder="1" applyAlignment="1">
      <alignment horizontal="center"/>
    </xf>
    <xf numFmtId="44" fontId="3" fillId="0" borderId="10" xfId="47" applyFont="1" applyFill="1" applyBorder="1" applyAlignment="1">
      <alignment horizontal="center" vertical="center" wrapText="1"/>
    </xf>
    <xf numFmtId="0" fontId="22" fillId="0" borderId="0" xfId="0" applyFont="1" applyAlignment="1" applyProtection="1">
      <alignment horizontal="center"/>
      <protection/>
    </xf>
    <xf numFmtId="0" fontId="43" fillId="0" borderId="0" xfId="0" applyFont="1" applyBorder="1" applyAlignment="1" applyProtection="1">
      <alignment/>
      <protection/>
    </xf>
    <xf numFmtId="0" fontId="3" fillId="0" borderId="10" xfId="0" applyFont="1" applyFill="1" applyBorder="1" applyAlignment="1" applyProtection="1">
      <alignment horizontal="center" vertical="center" wrapText="1"/>
      <protection/>
    </xf>
    <xf numFmtId="0" fontId="0" fillId="0" borderId="10" xfId="0" applyBorder="1" applyAlignment="1" applyProtection="1">
      <alignment/>
      <protection/>
    </xf>
    <xf numFmtId="44" fontId="3" fillId="0" borderId="11" xfId="47" applyFont="1" applyFill="1" applyBorder="1" applyAlignment="1" applyProtection="1">
      <alignment horizontal="center" vertical="center" wrapText="1"/>
      <protection/>
    </xf>
    <xf numFmtId="0" fontId="0" fillId="0" borderId="10" xfId="0" applyBorder="1" applyAlignment="1" applyProtection="1">
      <alignment/>
      <protection locked="0"/>
    </xf>
    <xf numFmtId="0" fontId="22" fillId="0" borderId="0" xfId="0" applyFont="1" applyAlignment="1" applyProtection="1">
      <alignment horizontal="right"/>
      <protection/>
    </xf>
    <xf numFmtId="0" fontId="0" fillId="0" borderId="10" xfId="0" applyBorder="1" applyAlignment="1">
      <alignment horizontal="left"/>
    </xf>
    <xf numFmtId="0" fontId="0" fillId="0" borderId="10" xfId="0" applyBorder="1" applyAlignment="1">
      <alignment horizontal="left" wrapText="1"/>
    </xf>
    <xf numFmtId="0" fontId="5" fillId="0" borderId="10" xfId="0" applyFont="1" applyFill="1" applyBorder="1" applyAlignment="1" applyProtection="1">
      <alignment horizontal="center" vertical="center"/>
      <protection/>
    </xf>
    <xf numFmtId="0" fontId="5" fillId="0" borderId="10" xfId="44" applyNumberFormat="1" applyFont="1" applyFill="1" applyBorder="1" applyAlignment="1" applyProtection="1">
      <alignment horizontal="center"/>
      <protection/>
    </xf>
    <xf numFmtId="164" fontId="5" fillId="0" borderId="10" xfId="44" applyNumberFormat="1" applyFont="1" applyFill="1" applyBorder="1" applyAlignment="1" applyProtection="1">
      <alignment horizontal="center"/>
      <protection/>
    </xf>
    <xf numFmtId="165" fontId="5" fillId="0" borderId="10" xfId="47" applyNumberFormat="1" applyFont="1" applyFill="1" applyBorder="1" applyAlignment="1" applyProtection="1">
      <alignment horizontal="center"/>
      <protection/>
    </xf>
    <xf numFmtId="7" fontId="5" fillId="0" borderId="10" xfId="47" applyNumberFormat="1" applyFont="1" applyFill="1" applyBorder="1" applyAlignment="1" applyProtection="1">
      <alignment horizontal="center"/>
      <protection/>
    </xf>
    <xf numFmtId="165" fontId="0" fillId="0" borderId="10" xfId="0" applyNumberFormat="1" applyBorder="1" applyAlignment="1" applyProtection="1">
      <alignment horizontal="center"/>
      <protection/>
    </xf>
    <xf numFmtId="0" fontId="5" fillId="0" borderId="10" xfId="0" applyFont="1" applyFill="1" applyBorder="1" applyAlignment="1" applyProtection="1">
      <alignment horizontal="right"/>
      <protection/>
    </xf>
    <xf numFmtId="165" fontId="25" fillId="0" borderId="10" xfId="47" applyNumberFormat="1" applyFont="1" applyFill="1" applyBorder="1" applyAlignment="1" applyProtection="1">
      <alignment/>
      <protection locked="0"/>
    </xf>
    <xf numFmtId="0" fontId="24" fillId="0" borderId="0" xfId="0" applyFont="1" applyAlignment="1" applyProtection="1">
      <alignment horizontal="left" vertical="center" wrapText="1"/>
      <protection/>
    </xf>
    <xf numFmtId="0" fontId="24" fillId="0" borderId="0" xfId="0" applyFont="1" applyAlignment="1" applyProtection="1">
      <alignment horizontal="left" vertical="center" wrapText="1"/>
      <protection/>
    </xf>
    <xf numFmtId="0" fontId="44" fillId="0" borderId="12" xfId="0" applyFont="1" applyBorder="1" applyAlignment="1" applyProtection="1">
      <alignment horizontal="left" vertical="center" wrapText="1"/>
      <protection/>
    </xf>
    <xf numFmtId="0" fontId="44" fillId="0" borderId="13" xfId="0" applyFont="1" applyBorder="1" applyAlignment="1" applyProtection="1">
      <alignment horizontal="center" vertical="center" wrapText="1"/>
      <protection/>
    </xf>
    <xf numFmtId="3" fontId="5" fillId="0" borderId="10" xfId="0" applyNumberFormat="1" applyFont="1" applyFill="1" applyBorder="1" applyAlignment="1" applyProtection="1">
      <alignment horizontal="center"/>
      <protection/>
    </xf>
    <xf numFmtId="0" fontId="0" fillId="0" borderId="0" xfId="0" applyFont="1" applyAlignment="1" applyProtection="1">
      <alignment/>
      <protection locked="0"/>
    </xf>
    <xf numFmtId="0" fontId="41" fillId="0" borderId="14" xfId="0" applyFont="1" applyBorder="1" applyAlignment="1">
      <alignment horizontal="right"/>
    </xf>
    <xf numFmtId="0" fontId="0" fillId="0" borderId="15" xfId="0" applyBorder="1" applyAlignment="1">
      <alignment/>
    </xf>
    <xf numFmtId="165" fontId="0" fillId="0" borderId="16" xfId="0" applyNumberFormat="1" applyBorder="1" applyAlignment="1">
      <alignment/>
    </xf>
    <xf numFmtId="0" fontId="0" fillId="0" borderId="0" xfId="0" applyFont="1" applyAlignment="1" applyProtection="1">
      <alignment/>
      <protection locked="0"/>
    </xf>
    <xf numFmtId="0" fontId="22" fillId="0" borderId="0" xfId="0" applyFont="1" applyAlignment="1" applyProtection="1">
      <alignment horizontal="center"/>
      <protection/>
    </xf>
    <xf numFmtId="0" fontId="22" fillId="0" borderId="0" xfId="0" applyFont="1" applyAlignment="1" applyProtection="1">
      <alignment horizontal="center" wrapText="1"/>
      <protection/>
    </xf>
    <xf numFmtId="0" fontId="24" fillId="0" borderId="0" xfId="0" applyFont="1" applyAlignment="1" applyProtection="1">
      <alignment horizontal="left" vertical="center" wrapText="1"/>
      <protection/>
    </xf>
    <xf numFmtId="0" fontId="24" fillId="0" borderId="0" xfId="0" applyFont="1" applyAlignment="1" applyProtection="1">
      <alignment horizontal="left"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2 2" xfId="59"/>
    <cellStyle name="Normal 2 2 3" xfId="60"/>
    <cellStyle name="Normal 2 2 4" xfId="61"/>
    <cellStyle name="Normal 2 2 5" xfId="62"/>
    <cellStyle name="Normal 2 2 5 2"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9"/>
  <sheetViews>
    <sheetView tabSelected="1" workbookViewId="0" topLeftCell="A1">
      <selection activeCell="E11" sqref="E11"/>
    </sheetView>
  </sheetViews>
  <sheetFormatPr defaultColWidth="12.57421875" defaultRowHeight="15"/>
  <cols>
    <col min="1" max="1" width="8.7109375" style="0" customWidth="1"/>
    <col min="2" max="2" width="60.421875" style="0" customWidth="1"/>
    <col min="3" max="3" width="11.00390625" style="0" customWidth="1"/>
    <col min="4" max="4" width="10.28125" style="0" customWidth="1"/>
    <col min="5" max="5" width="14.140625" style="0" customWidth="1"/>
    <col min="6" max="6" width="15.7109375" style="0" customWidth="1"/>
    <col min="7" max="7" width="27.421875" style="0" customWidth="1"/>
    <col min="8" max="8" width="25.00390625" style="0" customWidth="1"/>
    <col min="9" max="9" width="15.140625" style="0" customWidth="1"/>
    <col min="10" max="10" width="19.8515625" style="0" customWidth="1"/>
    <col min="11" max="11" width="19.421875" style="0" customWidth="1"/>
    <col min="12" max="12" width="22.00390625" style="0" customWidth="1"/>
    <col min="13" max="13" width="17.57421875" style="0" customWidth="1"/>
  </cols>
  <sheetData>
    <row r="1" spans="1:13" s="5" customFormat="1" ht="12.75">
      <c r="A1" s="1"/>
      <c r="B1" s="1"/>
      <c r="C1" s="1"/>
      <c r="D1" s="1"/>
      <c r="E1" s="1"/>
      <c r="F1" s="10"/>
      <c r="G1" s="3"/>
      <c r="H1" s="2"/>
      <c r="I1" s="4"/>
      <c r="J1" s="4"/>
      <c r="K1" s="4"/>
      <c r="L1" s="4"/>
      <c r="M1" s="4"/>
    </row>
    <row r="2" spans="1:13" s="5" customFormat="1" ht="14.25" customHeight="1">
      <c r="A2" s="37" t="s">
        <v>50</v>
      </c>
      <c r="B2" s="37"/>
      <c r="C2" s="37"/>
      <c r="D2" s="37"/>
      <c r="E2" s="37"/>
      <c r="F2" s="10"/>
      <c r="G2" s="3"/>
      <c r="H2" s="6"/>
      <c r="I2" s="4"/>
      <c r="J2" s="4"/>
      <c r="K2" s="4"/>
      <c r="L2" s="4"/>
      <c r="M2" s="4"/>
    </row>
    <row r="3" spans="1:13" s="5" customFormat="1" ht="53.25" customHeight="1">
      <c r="A3" s="38" t="s">
        <v>32</v>
      </c>
      <c r="B3" s="38"/>
      <c r="C3" s="38"/>
      <c r="D3" s="38"/>
      <c r="E3" s="38"/>
      <c r="F3" s="16"/>
      <c r="G3" s="7"/>
      <c r="H3" s="6"/>
      <c r="I3" s="4"/>
      <c r="J3" s="4"/>
      <c r="K3" s="4"/>
      <c r="L3" s="4"/>
      <c r="M3" s="4"/>
    </row>
    <row r="4" spans="1:13" s="5" customFormat="1" ht="63" customHeight="1">
      <c r="A4" s="39" t="s">
        <v>11</v>
      </c>
      <c r="B4" s="39"/>
      <c r="C4" s="39"/>
      <c r="D4" s="39"/>
      <c r="E4" s="39"/>
      <c r="F4" s="11"/>
      <c r="G4" s="7"/>
      <c r="H4" s="8"/>
      <c r="I4" s="4"/>
      <c r="J4" s="4"/>
      <c r="K4" s="4"/>
      <c r="L4" s="4"/>
      <c r="M4" s="4"/>
    </row>
    <row r="5" spans="1:13" s="5" customFormat="1" ht="37.5" customHeight="1">
      <c r="A5" s="30" t="s">
        <v>33</v>
      </c>
      <c r="B5" s="29" t="s">
        <v>34</v>
      </c>
      <c r="C5" s="27"/>
      <c r="D5" s="27"/>
      <c r="E5" s="27"/>
      <c r="F5" s="11"/>
      <c r="G5" s="7"/>
      <c r="H5" s="8"/>
      <c r="I5" s="4"/>
      <c r="J5" s="4"/>
      <c r="K5" s="4"/>
      <c r="L5" s="4"/>
      <c r="M5" s="4"/>
    </row>
    <row r="6" spans="1:6" ht="15">
      <c r="A6" s="12" t="s">
        <v>0</v>
      </c>
      <c r="B6" s="12" t="s">
        <v>1</v>
      </c>
      <c r="C6" s="12" t="s">
        <v>3</v>
      </c>
      <c r="D6" s="12" t="s">
        <v>2</v>
      </c>
      <c r="E6" s="9" t="s">
        <v>4</v>
      </c>
      <c r="F6" s="14" t="s">
        <v>5</v>
      </c>
    </row>
    <row r="7" spans="1:6" ht="31.5" customHeight="1">
      <c r="A7" s="19">
        <v>1</v>
      </c>
      <c r="B7" s="18" t="s">
        <v>37</v>
      </c>
      <c r="C7" s="31">
        <v>1</v>
      </c>
      <c r="D7" s="20" t="s">
        <v>6</v>
      </c>
      <c r="E7" s="26"/>
      <c r="F7" s="22">
        <f>C7*E7</f>
        <v>0</v>
      </c>
    </row>
    <row r="8" spans="1:6" ht="20.25" customHeight="1">
      <c r="A8" s="19">
        <f>A7+1</f>
        <v>2</v>
      </c>
      <c r="B8" s="18" t="s">
        <v>12</v>
      </c>
      <c r="C8" s="31">
        <v>1</v>
      </c>
      <c r="D8" s="20" t="s">
        <v>6</v>
      </c>
      <c r="E8" s="26"/>
      <c r="F8" s="23">
        <f aca="true" t="shared" si="0" ref="F8:F28">C8*E8</f>
        <v>0</v>
      </c>
    </row>
    <row r="9" spans="1:6" ht="20.25" customHeight="1">
      <c r="A9" s="19">
        <f>A8+1</f>
        <v>3</v>
      </c>
      <c r="B9" s="18" t="s">
        <v>13</v>
      </c>
      <c r="C9" s="31">
        <v>1000</v>
      </c>
      <c r="D9" s="20" t="s">
        <v>9</v>
      </c>
      <c r="E9" s="26"/>
      <c r="F9" s="23">
        <f t="shared" si="0"/>
        <v>0</v>
      </c>
    </row>
    <row r="10" spans="1:6" ht="15">
      <c r="A10" s="19">
        <f aca="true" t="shared" si="1" ref="A10:A28">A9+1</f>
        <v>4</v>
      </c>
      <c r="B10" s="17" t="s">
        <v>14</v>
      </c>
      <c r="C10" s="31">
        <v>500</v>
      </c>
      <c r="D10" s="20" t="s">
        <v>8</v>
      </c>
      <c r="E10" s="26"/>
      <c r="F10" s="23">
        <f t="shared" si="0"/>
        <v>0</v>
      </c>
    </row>
    <row r="11" spans="1:6" ht="15">
      <c r="A11" s="19">
        <f t="shared" si="1"/>
        <v>5</v>
      </c>
      <c r="B11" s="17" t="s">
        <v>15</v>
      </c>
      <c r="C11" s="31">
        <v>100</v>
      </c>
      <c r="D11" s="20" t="s">
        <v>7</v>
      </c>
      <c r="E11" s="26"/>
      <c r="F11" s="23">
        <f t="shared" si="0"/>
        <v>0</v>
      </c>
    </row>
    <row r="12" spans="1:6" ht="15">
      <c r="A12" s="19">
        <f t="shared" si="1"/>
        <v>6</v>
      </c>
      <c r="B12" s="17" t="s">
        <v>16</v>
      </c>
      <c r="C12" s="31">
        <v>100</v>
      </c>
      <c r="D12" s="20" t="s">
        <v>7</v>
      </c>
      <c r="E12" s="26"/>
      <c r="F12" s="23">
        <f t="shared" si="0"/>
        <v>0</v>
      </c>
    </row>
    <row r="13" spans="1:6" ht="15">
      <c r="A13" s="19">
        <f t="shared" si="1"/>
        <v>7</v>
      </c>
      <c r="B13" s="17" t="s">
        <v>29</v>
      </c>
      <c r="C13" s="31">
        <v>23000</v>
      </c>
      <c r="D13" s="20" t="s">
        <v>8</v>
      </c>
      <c r="E13" s="26"/>
      <c r="F13" s="23">
        <f t="shared" si="0"/>
        <v>0</v>
      </c>
    </row>
    <row r="14" spans="1:6" ht="15">
      <c r="A14" s="19">
        <f t="shared" si="1"/>
        <v>8</v>
      </c>
      <c r="B14" s="17" t="s">
        <v>17</v>
      </c>
      <c r="C14" s="31">
        <v>200</v>
      </c>
      <c r="D14" s="20" t="s">
        <v>31</v>
      </c>
      <c r="E14" s="26"/>
      <c r="F14" s="23">
        <f t="shared" si="0"/>
        <v>0</v>
      </c>
    </row>
    <row r="15" spans="1:6" ht="15">
      <c r="A15" s="19">
        <f t="shared" si="1"/>
        <v>9</v>
      </c>
      <c r="B15" s="17" t="s">
        <v>36</v>
      </c>
      <c r="C15" s="31">
        <v>3000</v>
      </c>
      <c r="D15" s="20" t="s">
        <v>31</v>
      </c>
      <c r="E15" s="26"/>
      <c r="F15" s="23">
        <f t="shared" si="0"/>
        <v>0</v>
      </c>
    </row>
    <row r="16" spans="1:6" ht="15">
      <c r="A16" s="19">
        <f t="shared" si="1"/>
        <v>10</v>
      </c>
      <c r="B16" s="17" t="s">
        <v>18</v>
      </c>
      <c r="C16" s="31">
        <v>6000</v>
      </c>
      <c r="D16" s="21" t="s">
        <v>8</v>
      </c>
      <c r="E16" s="26"/>
      <c r="F16" s="23">
        <f t="shared" si="0"/>
        <v>0</v>
      </c>
    </row>
    <row r="17" spans="1:6" ht="15">
      <c r="A17" s="19">
        <f t="shared" si="1"/>
        <v>11</v>
      </c>
      <c r="B17" s="17" t="s">
        <v>30</v>
      </c>
      <c r="C17" s="31">
        <v>300</v>
      </c>
      <c r="D17" s="21" t="s">
        <v>31</v>
      </c>
      <c r="E17" s="26"/>
      <c r="F17" s="23">
        <f t="shared" si="0"/>
        <v>0</v>
      </c>
    </row>
    <row r="18" spans="1:6" ht="15">
      <c r="A18" s="19">
        <f t="shared" si="1"/>
        <v>12</v>
      </c>
      <c r="B18" s="17" t="s">
        <v>19</v>
      </c>
      <c r="C18" s="31">
        <v>6000</v>
      </c>
      <c r="D18" s="21" t="s">
        <v>8</v>
      </c>
      <c r="E18" s="26"/>
      <c r="F18" s="23">
        <f t="shared" si="0"/>
        <v>0</v>
      </c>
    </row>
    <row r="19" spans="1:6" ht="15">
      <c r="A19" s="19">
        <f t="shared" si="1"/>
        <v>13</v>
      </c>
      <c r="B19" s="17" t="s">
        <v>20</v>
      </c>
      <c r="C19" s="31">
        <v>1000</v>
      </c>
      <c r="D19" s="21" t="s">
        <v>9</v>
      </c>
      <c r="E19" s="26"/>
      <c r="F19" s="23">
        <f t="shared" si="0"/>
        <v>0</v>
      </c>
    </row>
    <row r="20" spans="1:6" ht="15">
      <c r="A20" s="19">
        <f t="shared" si="1"/>
        <v>14</v>
      </c>
      <c r="B20" s="17" t="s">
        <v>21</v>
      </c>
      <c r="C20" s="31">
        <v>300</v>
      </c>
      <c r="D20" s="21" t="s">
        <v>8</v>
      </c>
      <c r="E20" s="26"/>
      <c r="F20" s="23">
        <f t="shared" si="0"/>
        <v>0</v>
      </c>
    </row>
    <row r="21" spans="1:6" ht="15">
      <c r="A21" s="19">
        <f t="shared" si="1"/>
        <v>15</v>
      </c>
      <c r="B21" s="17" t="s">
        <v>22</v>
      </c>
      <c r="C21" s="31">
        <v>500</v>
      </c>
      <c r="D21" s="21" t="s">
        <v>8</v>
      </c>
      <c r="E21" s="26"/>
      <c r="F21" s="23">
        <f t="shared" si="0"/>
        <v>0</v>
      </c>
    </row>
    <row r="22" spans="1:6" ht="15">
      <c r="A22" s="19">
        <f t="shared" si="1"/>
        <v>16</v>
      </c>
      <c r="B22" s="17" t="s">
        <v>23</v>
      </c>
      <c r="C22" s="31">
        <v>8</v>
      </c>
      <c r="D22" s="21" t="s">
        <v>10</v>
      </c>
      <c r="E22" s="26"/>
      <c r="F22" s="23">
        <f t="shared" si="0"/>
        <v>0</v>
      </c>
    </row>
    <row r="23" spans="1:6" ht="18.75" customHeight="1">
      <c r="A23" s="19">
        <f t="shared" si="1"/>
        <v>17</v>
      </c>
      <c r="B23" s="18" t="s">
        <v>24</v>
      </c>
      <c r="C23" s="31">
        <v>20</v>
      </c>
      <c r="D23" s="21" t="s">
        <v>10</v>
      </c>
      <c r="E23" s="26"/>
      <c r="F23" s="23">
        <f t="shared" si="0"/>
        <v>0</v>
      </c>
    </row>
    <row r="24" spans="1:6" ht="15">
      <c r="A24" s="19">
        <f t="shared" si="1"/>
        <v>18</v>
      </c>
      <c r="B24" s="17" t="s">
        <v>25</v>
      </c>
      <c r="C24" s="31">
        <v>1</v>
      </c>
      <c r="D24" s="21" t="s">
        <v>6</v>
      </c>
      <c r="E24" s="26"/>
      <c r="F24" s="23">
        <f t="shared" si="0"/>
        <v>0</v>
      </c>
    </row>
    <row r="25" spans="1:6" ht="15">
      <c r="A25" s="19">
        <f t="shared" si="1"/>
        <v>19</v>
      </c>
      <c r="B25" s="17" t="s">
        <v>26</v>
      </c>
      <c r="C25" s="31">
        <v>300</v>
      </c>
      <c r="D25" s="21" t="s">
        <v>8</v>
      </c>
      <c r="E25" s="26"/>
      <c r="F25" s="23">
        <f t="shared" si="0"/>
        <v>0</v>
      </c>
    </row>
    <row r="26" spans="1:6" ht="15">
      <c r="A26" s="19">
        <f t="shared" si="1"/>
        <v>20</v>
      </c>
      <c r="B26" s="17" t="s">
        <v>27</v>
      </c>
      <c r="C26" s="31">
        <v>300</v>
      </c>
      <c r="D26" s="21" t="s">
        <v>8</v>
      </c>
      <c r="E26" s="26"/>
      <c r="F26" s="23">
        <f t="shared" si="0"/>
        <v>0</v>
      </c>
    </row>
    <row r="27" spans="1:6" ht="15">
      <c r="A27" s="19">
        <f t="shared" si="1"/>
        <v>21</v>
      </c>
      <c r="B27" s="17" t="s">
        <v>35</v>
      </c>
      <c r="C27" s="31">
        <v>6</v>
      </c>
      <c r="D27" s="21" t="s">
        <v>10</v>
      </c>
      <c r="E27" s="26"/>
      <c r="F27" s="23">
        <f t="shared" si="0"/>
        <v>0</v>
      </c>
    </row>
    <row r="28" spans="1:6" ht="16.5" customHeight="1">
      <c r="A28" s="19">
        <f t="shared" si="1"/>
        <v>22</v>
      </c>
      <c r="B28" s="18" t="s">
        <v>28</v>
      </c>
      <c r="C28" s="31">
        <v>8</v>
      </c>
      <c r="D28" s="21" t="s">
        <v>10</v>
      </c>
      <c r="E28" s="26"/>
      <c r="F28" s="23">
        <f t="shared" si="0"/>
        <v>0</v>
      </c>
    </row>
    <row r="29" spans="1:6" ht="20.25" customHeight="1">
      <c r="A29" s="13"/>
      <c r="B29" s="25" t="s">
        <v>38</v>
      </c>
      <c r="C29" s="13"/>
      <c r="D29" s="13"/>
      <c r="E29" s="15"/>
      <c r="F29" s="24">
        <f>SUM(F7:F28)</f>
        <v>0</v>
      </c>
    </row>
    <row r="33" spans="1:6" ht="32.25" customHeight="1">
      <c r="A33" s="30" t="s">
        <v>39</v>
      </c>
      <c r="B33" s="29" t="s">
        <v>34</v>
      </c>
      <c r="C33" s="28"/>
      <c r="D33" s="28"/>
      <c r="E33" s="28"/>
      <c r="F33" s="11"/>
    </row>
    <row r="34" spans="1:6" ht="15">
      <c r="A34" s="12" t="s">
        <v>0</v>
      </c>
      <c r="B34" s="12" t="s">
        <v>1</v>
      </c>
      <c r="C34" s="12" t="s">
        <v>3</v>
      </c>
      <c r="D34" s="12" t="s">
        <v>2</v>
      </c>
      <c r="E34" s="9" t="s">
        <v>4</v>
      </c>
      <c r="F34" s="14" t="s">
        <v>5</v>
      </c>
    </row>
    <row r="35" spans="1:6" ht="18.75" customHeight="1">
      <c r="A35" s="19">
        <v>1</v>
      </c>
      <c r="B35" s="18" t="s">
        <v>12</v>
      </c>
      <c r="C35" s="31">
        <v>1</v>
      </c>
      <c r="D35" s="20" t="s">
        <v>6</v>
      </c>
      <c r="E35" s="26"/>
      <c r="F35" s="23">
        <f aca="true" t="shared" si="2" ref="F35:F57">C35*E35</f>
        <v>0</v>
      </c>
    </row>
    <row r="36" spans="1:6" ht="16.5" customHeight="1">
      <c r="A36" s="19">
        <f>A35+1</f>
        <v>2</v>
      </c>
      <c r="B36" s="18" t="s">
        <v>13</v>
      </c>
      <c r="C36" s="31">
        <v>1000</v>
      </c>
      <c r="D36" s="20" t="s">
        <v>9</v>
      </c>
      <c r="E36" s="26"/>
      <c r="F36" s="23">
        <f t="shared" si="2"/>
        <v>0</v>
      </c>
    </row>
    <row r="37" spans="1:6" ht="15">
      <c r="A37" s="19">
        <f aca="true" t="shared" si="3" ref="A37:A57">A36+1</f>
        <v>3</v>
      </c>
      <c r="B37" s="17" t="s">
        <v>14</v>
      </c>
      <c r="C37" s="31">
        <v>500</v>
      </c>
      <c r="D37" s="20" t="s">
        <v>8</v>
      </c>
      <c r="E37" s="26"/>
      <c r="F37" s="23">
        <f t="shared" si="2"/>
        <v>0</v>
      </c>
    </row>
    <row r="38" spans="1:6" ht="15">
      <c r="A38" s="19">
        <f t="shared" si="3"/>
        <v>4</v>
      </c>
      <c r="B38" s="17" t="s">
        <v>15</v>
      </c>
      <c r="C38" s="31">
        <v>100</v>
      </c>
      <c r="D38" s="20" t="s">
        <v>7</v>
      </c>
      <c r="E38" s="26"/>
      <c r="F38" s="23">
        <f t="shared" si="2"/>
        <v>0</v>
      </c>
    </row>
    <row r="39" spans="1:6" ht="15">
      <c r="A39" s="19">
        <f t="shared" si="3"/>
        <v>5</v>
      </c>
      <c r="B39" s="17" t="s">
        <v>16</v>
      </c>
      <c r="C39" s="31">
        <v>100</v>
      </c>
      <c r="D39" s="20" t="s">
        <v>7</v>
      </c>
      <c r="E39" s="26"/>
      <c r="F39" s="23">
        <f t="shared" si="2"/>
        <v>0</v>
      </c>
    </row>
    <row r="40" spans="1:6" ht="15">
      <c r="A40" s="19">
        <f t="shared" si="3"/>
        <v>6</v>
      </c>
      <c r="B40" s="17" t="s">
        <v>29</v>
      </c>
      <c r="C40" s="31">
        <v>20000</v>
      </c>
      <c r="D40" s="20" t="s">
        <v>8</v>
      </c>
      <c r="E40" s="26"/>
      <c r="F40" s="23">
        <f t="shared" si="2"/>
        <v>0</v>
      </c>
    </row>
    <row r="41" spans="1:6" ht="15">
      <c r="A41" s="19">
        <f t="shared" si="3"/>
        <v>7</v>
      </c>
      <c r="B41" s="17" t="s">
        <v>17</v>
      </c>
      <c r="C41" s="31">
        <v>150</v>
      </c>
      <c r="D41" s="20" t="s">
        <v>31</v>
      </c>
      <c r="E41" s="26"/>
      <c r="F41" s="23">
        <f t="shared" si="2"/>
        <v>0</v>
      </c>
    </row>
    <row r="42" spans="1:6" ht="15">
      <c r="A42" s="19">
        <f t="shared" si="3"/>
        <v>8</v>
      </c>
      <c r="B42" s="17" t="s">
        <v>36</v>
      </c>
      <c r="C42" s="31">
        <v>2500</v>
      </c>
      <c r="D42" s="20" t="s">
        <v>31</v>
      </c>
      <c r="E42" s="26"/>
      <c r="F42" s="23">
        <f t="shared" si="2"/>
        <v>0</v>
      </c>
    </row>
    <row r="43" spans="1:6" ht="15">
      <c r="A43" s="19">
        <f t="shared" si="3"/>
        <v>9</v>
      </c>
      <c r="B43" s="17" t="s">
        <v>18</v>
      </c>
      <c r="C43" s="31">
        <v>6000</v>
      </c>
      <c r="D43" s="21" t="s">
        <v>8</v>
      </c>
      <c r="E43" s="26"/>
      <c r="F43" s="23">
        <f t="shared" si="2"/>
        <v>0</v>
      </c>
    </row>
    <row r="44" spans="1:6" ht="15">
      <c r="A44" s="19">
        <f t="shared" si="3"/>
        <v>10</v>
      </c>
      <c r="B44" s="17" t="s">
        <v>30</v>
      </c>
      <c r="C44" s="31">
        <v>250</v>
      </c>
      <c r="D44" s="21" t="s">
        <v>31</v>
      </c>
      <c r="E44" s="26"/>
      <c r="F44" s="23">
        <f t="shared" si="2"/>
        <v>0</v>
      </c>
    </row>
    <row r="45" spans="1:6" ht="15">
      <c r="A45" s="19">
        <f t="shared" si="3"/>
        <v>11</v>
      </c>
      <c r="B45" s="17" t="s">
        <v>19</v>
      </c>
      <c r="C45" s="31">
        <v>6000</v>
      </c>
      <c r="D45" s="21" t="s">
        <v>8</v>
      </c>
      <c r="E45" s="26"/>
      <c r="F45" s="23">
        <f t="shared" si="2"/>
        <v>0</v>
      </c>
    </row>
    <row r="46" spans="1:6" ht="20.25" customHeight="1">
      <c r="A46" s="19">
        <f t="shared" si="3"/>
        <v>12</v>
      </c>
      <c r="B46" s="17" t="s">
        <v>20</v>
      </c>
      <c r="C46" s="31">
        <v>1000</v>
      </c>
      <c r="D46" s="21" t="s">
        <v>9</v>
      </c>
      <c r="E46" s="26"/>
      <c r="F46" s="23">
        <f t="shared" si="2"/>
        <v>0</v>
      </c>
    </row>
    <row r="47" spans="1:6" ht="21.75" customHeight="1">
      <c r="A47" s="19">
        <f t="shared" si="3"/>
        <v>13</v>
      </c>
      <c r="B47" s="17" t="s">
        <v>21</v>
      </c>
      <c r="C47" s="31">
        <v>200</v>
      </c>
      <c r="D47" s="21" t="s">
        <v>8</v>
      </c>
      <c r="E47" s="26"/>
      <c r="F47" s="23">
        <f t="shared" si="2"/>
        <v>0</v>
      </c>
    </row>
    <row r="48" spans="1:6" ht="22.5" customHeight="1">
      <c r="A48" s="19">
        <f t="shared" si="3"/>
        <v>14</v>
      </c>
      <c r="B48" s="17" t="s">
        <v>22</v>
      </c>
      <c r="C48" s="31">
        <v>500</v>
      </c>
      <c r="D48" s="21" t="s">
        <v>8</v>
      </c>
      <c r="E48" s="26"/>
      <c r="F48" s="23">
        <f t="shared" si="2"/>
        <v>0</v>
      </c>
    </row>
    <row r="49" spans="1:6" ht="15">
      <c r="A49" s="19">
        <f t="shared" si="3"/>
        <v>15</v>
      </c>
      <c r="B49" s="17" t="s">
        <v>23</v>
      </c>
      <c r="C49" s="31">
        <v>16</v>
      </c>
      <c r="D49" s="21" t="s">
        <v>10</v>
      </c>
      <c r="E49" s="26"/>
      <c r="F49" s="23">
        <f t="shared" si="2"/>
        <v>0</v>
      </c>
    </row>
    <row r="50" spans="1:6" ht="15">
      <c r="A50" s="19">
        <f t="shared" si="3"/>
        <v>16</v>
      </c>
      <c r="B50" s="18" t="s">
        <v>24</v>
      </c>
      <c r="C50" s="31">
        <v>14</v>
      </c>
      <c r="D50" s="21" t="s">
        <v>10</v>
      </c>
      <c r="E50" s="26"/>
      <c r="F50" s="23">
        <f t="shared" si="2"/>
        <v>0</v>
      </c>
    </row>
    <row r="51" spans="1:6" ht="15">
      <c r="A51" s="19">
        <f t="shared" si="3"/>
        <v>17</v>
      </c>
      <c r="B51" s="17" t="s">
        <v>25</v>
      </c>
      <c r="C51" s="31">
        <v>1</v>
      </c>
      <c r="D51" s="21" t="s">
        <v>6</v>
      </c>
      <c r="E51" s="26"/>
      <c r="F51" s="23">
        <f t="shared" si="2"/>
        <v>0</v>
      </c>
    </row>
    <row r="52" spans="1:6" ht="15">
      <c r="A52" s="19">
        <f t="shared" si="3"/>
        <v>18</v>
      </c>
      <c r="B52" s="17" t="s">
        <v>26</v>
      </c>
      <c r="C52" s="31">
        <v>300</v>
      </c>
      <c r="D52" s="21" t="s">
        <v>8</v>
      </c>
      <c r="E52" s="26"/>
      <c r="F52" s="23">
        <f t="shared" si="2"/>
        <v>0</v>
      </c>
    </row>
    <row r="53" spans="1:6" ht="15">
      <c r="A53" s="19">
        <f t="shared" si="3"/>
        <v>19</v>
      </c>
      <c r="B53" s="17" t="s">
        <v>27</v>
      </c>
      <c r="C53" s="31">
        <v>300</v>
      </c>
      <c r="D53" s="21" t="s">
        <v>8</v>
      </c>
      <c r="E53" s="26"/>
      <c r="F53" s="23">
        <f t="shared" si="2"/>
        <v>0</v>
      </c>
    </row>
    <row r="54" spans="1:6" ht="15">
      <c r="A54" s="19">
        <f t="shared" si="3"/>
        <v>20</v>
      </c>
      <c r="B54" s="17" t="s">
        <v>35</v>
      </c>
      <c r="C54" s="31">
        <v>6</v>
      </c>
      <c r="D54" s="21" t="s">
        <v>10</v>
      </c>
      <c r="E54" s="26"/>
      <c r="F54" s="23">
        <f t="shared" si="2"/>
        <v>0</v>
      </c>
    </row>
    <row r="55" spans="1:6" ht="15">
      <c r="A55" s="19">
        <f t="shared" si="3"/>
        <v>21</v>
      </c>
      <c r="B55" s="18" t="s">
        <v>28</v>
      </c>
      <c r="C55" s="31">
        <v>16</v>
      </c>
      <c r="D55" s="21" t="s">
        <v>10</v>
      </c>
      <c r="E55" s="26"/>
      <c r="F55" s="23">
        <f t="shared" si="2"/>
        <v>0</v>
      </c>
    </row>
    <row r="56" spans="1:6" ht="15">
      <c r="A56" s="19">
        <f t="shared" si="3"/>
        <v>22</v>
      </c>
      <c r="B56" s="18" t="s">
        <v>48</v>
      </c>
      <c r="C56" s="31">
        <v>12</v>
      </c>
      <c r="D56" s="21" t="s">
        <v>10</v>
      </c>
      <c r="E56" s="26"/>
      <c r="F56" s="23">
        <f t="shared" si="2"/>
        <v>0</v>
      </c>
    </row>
    <row r="57" spans="1:6" ht="15">
      <c r="A57" s="19">
        <f t="shared" si="3"/>
        <v>23</v>
      </c>
      <c r="B57" s="18" t="s">
        <v>49</v>
      </c>
      <c r="C57" s="31">
        <v>1500</v>
      </c>
      <c r="D57" s="21" t="s">
        <v>9</v>
      </c>
      <c r="E57" s="26"/>
      <c r="F57" s="23">
        <f t="shared" si="2"/>
        <v>0</v>
      </c>
    </row>
    <row r="58" spans="1:6" ht="22.5" customHeight="1">
      <c r="A58" s="13"/>
      <c r="B58" s="25" t="s">
        <v>46</v>
      </c>
      <c r="C58" s="13"/>
      <c r="D58" s="13"/>
      <c r="E58" s="15"/>
      <c r="F58" s="24">
        <f>SUM(F35:F57)</f>
        <v>0</v>
      </c>
    </row>
    <row r="59" ht="15.75" thickBot="1"/>
    <row r="60" spans="2:6" ht="36" customHeight="1" thickBot="1">
      <c r="B60" s="33" t="s">
        <v>47</v>
      </c>
      <c r="C60" s="34"/>
      <c r="D60" s="34"/>
      <c r="E60" s="34"/>
      <c r="F60" s="35">
        <f>SUM(F58+F29)</f>
        <v>0</v>
      </c>
    </row>
    <row r="61" spans="2:6" ht="58.5" customHeight="1">
      <c r="B61" s="40" t="s">
        <v>40</v>
      </c>
      <c r="C61" s="40"/>
      <c r="D61" s="40"/>
      <c r="E61" s="40"/>
      <c r="F61" s="40"/>
    </row>
    <row r="63" spans="2:5" ht="21" customHeight="1">
      <c r="B63" s="36" t="s">
        <v>45</v>
      </c>
      <c r="C63" s="36"/>
      <c r="D63" s="36"/>
      <c r="E63" s="36"/>
    </row>
    <row r="64" spans="2:5" ht="27" customHeight="1">
      <c r="B64" s="36" t="s">
        <v>41</v>
      </c>
      <c r="C64" s="36"/>
      <c r="D64" s="36"/>
      <c r="E64" s="36"/>
    </row>
    <row r="65" spans="2:5" ht="25.5" customHeight="1">
      <c r="B65" s="36" t="s">
        <v>42</v>
      </c>
      <c r="C65" s="36"/>
      <c r="D65" s="36"/>
      <c r="E65" s="36"/>
    </row>
    <row r="66" spans="2:5" ht="15">
      <c r="B66" s="32"/>
      <c r="C66" s="32"/>
      <c r="D66" s="32"/>
      <c r="E66" s="32"/>
    </row>
    <row r="67" spans="2:5" ht="21.75" customHeight="1">
      <c r="B67" s="36" t="s">
        <v>43</v>
      </c>
      <c r="C67" s="36"/>
      <c r="D67" s="36"/>
      <c r="E67" s="36"/>
    </row>
    <row r="68" spans="2:5" ht="15">
      <c r="B68" s="32"/>
      <c r="C68" s="32"/>
      <c r="D68" s="32"/>
      <c r="E68" s="32"/>
    </row>
    <row r="69" spans="2:5" ht="30.75" customHeight="1">
      <c r="B69" s="36" t="s">
        <v>44</v>
      </c>
      <c r="C69" s="36"/>
      <c r="D69" s="36"/>
      <c r="E69" s="36"/>
    </row>
  </sheetData>
  <sheetProtection password="CCAC" sheet="1" selectLockedCells="1"/>
  <mergeCells count="9">
    <mergeCell ref="B64:E64"/>
    <mergeCell ref="B65:E65"/>
    <mergeCell ref="B67:E67"/>
    <mergeCell ref="B69:E69"/>
    <mergeCell ref="A2:E2"/>
    <mergeCell ref="A3:E3"/>
    <mergeCell ref="A4:E4"/>
    <mergeCell ref="B61:F61"/>
    <mergeCell ref="B63:E63"/>
  </mergeCells>
  <printOptions/>
  <pageMargins left="0.7" right="0.7" top="0.75" bottom="0.75" header="0.3" footer="0.3"/>
  <pageSetup horizontalDpi="600" verticalDpi="600" orientation="portrait" scale="64" r:id="rId1"/>
  <rowBreaks count="2" manualBreakCount="2">
    <brk id="31" max="5" man="1"/>
    <brk id="67" max="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Gilpin, Gina</dc:creator>
  <cp:keywords/>
  <dc:description/>
  <cp:lastModifiedBy>Gilpin, Gina</cp:lastModifiedBy>
  <cp:lastPrinted>2017-01-27T14:40:33Z</cp:lastPrinted>
  <dcterms:created xsi:type="dcterms:W3CDTF">2014-08-20T14:29:53Z</dcterms:created>
  <dcterms:modified xsi:type="dcterms:W3CDTF">2017-02-06T15:45:38Z</dcterms:modified>
  <cp:category/>
  <cp:version/>
  <cp:contentType/>
  <cp:contentStatus/>
</cp:coreProperties>
</file>