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<sst xmlns="http://schemas.openxmlformats.org/spreadsheetml/2006/main" count="71" uniqueCount="64">
  <si>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Lafayette High School Gym Sound System</t>
  </si>
  <si>
    <t>Exhibit A</t>
  </si>
  <si>
    <t>Vendor:</t>
  </si>
  <si>
    <t>Instructions: Complete all yellow fields</t>
  </si>
  <si>
    <t>Equipment</t>
  </si>
  <si>
    <t>Quantity</t>
  </si>
  <si>
    <t>Gator G-TOUR 16 U Cast - Rack Case with Casters, 16U</t>
  </si>
  <si>
    <t>Unit Price</t>
  </si>
  <si>
    <t>Extended Price</t>
  </si>
  <si>
    <t>Lowell SEP-1 - 1RU Steel Blank Panel (flanged)</t>
  </si>
  <si>
    <t>Lowell SEP-2 - 2RU Steel Blank Panel (flanged)</t>
  </si>
  <si>
    <t>Lowell SEP-6 - 6RU Steel Blank Panel (flanged)</t>
  </si>
  <si>
    <t>Lowell UDE-314 - Rack Utility Drawer, 3U</t>
  </si>
  <si>
    <t>Furman M-8X2 - Power Conditioner, 8 Outlet, 15A</t>
  </si>
  <si>
    <t>Custom Connection Panel - (4) XLR-F, (1) 3.5mm TRS F, (1) XLR-M, IEC Power</t>
  </si>
  <si>
    <t>JBL CSM 28 - 8 Ch. Mixer</t>
  </si>
  <si>
    <t>Denon DN-500CB - CD/Media/Bluetooth Player</t>
  </si>
  <si>
    <t>Sennheiser EW 100 G4-835-S-A1 (507886) - Wireless Vocal Set with SKM 100 G4-S Handheld Microphone</t>
  </si>
  <si>
    <t>Miscellaneous Case Assemble Materials and Connection Cables</t>
  </si>
  <si>
    <t>Electro-Voice EV US690 - Gooseneck Dynamic Cardioid Microphone</t>
  </si>
  <si>
    <t>Astatic/CAD 40-116 Shock Mount Base with Push-To-Talk or Push-To-Mute Switch, No Phantom Power Required</t>
  </si>
  <si>
    <t>Switchcraft D3FBX - D Series 3 Pin XLR Female - Silver Pins / Black Finish</t>
  </si>
  <si>
    <t>Pro Co MM-15 - 15' Mastermike XLRF to XLRM Microphone Cable</t>
  </si>
  <si>
    <t>Installation Labor - Case Assembly and Testing</t>
  </si>
  <si>
    <t>Portable Case</t>
  </si>
  <si>
    <t>Portable Case Receiver (at existing head-end)</t>
  </si>
  <si>
    <t>Sennheiser A 1031-U (004645) - Receiving/Transmitting Antenna, Passive, Omnidirectional, BNC Connector, 3/8" Mounting Thread</t>
  </si>
  <si>
    <t>C2G 03186 - 15ft RG58 BNC Coax Cable</t>
  </si>
  <si>
    <t>Miscellaneous Installation Materials</t>
  </si>
  <si>
    <t>Head-End and Control</t>
  </si>
  <si>
    <t>RF Venue DISTRO4 - 4-Channel RF + DC Antenna Distribution System</t>
  </si>
  <si>
    <t>Attero Tech unBT2A - Bluetooth Audio Wall Plate - Single Gang Receiver</t>
  </si>
  <si>
    <t>Netgear GS108PE - ProSAFE 8-port Gigabit Plus Switch 4 x 10/100/1000 (PoE) + 4 x 10/100/1000</t>
  </si>
  <si>
    <t>Lowell RPSW-MP - Switch-Momentary SPST-Rocker Switch, 1 Status LED, 1-Gang, White</t>
  </si>
  <si>
    <t>BSS EC-8BV-WHT - Soundweb Contrio Controller, Ethernet Controller with 8 Buttons and Volume (White - US)</t>
  </si>
  <si>
    <t>BSS EC-4B-WHT - Soundweb Contrio Controller, Ethernet Controller with 4 Buttons (White - US)</t>
  </si>
  <si>
    <t>FSR 16304 (WB-PS5G) - 5 Gang Locking Wall Plate Cover with Window</t>
  </si>
  <si>
    <t>FSR 94002 (WB-KEY) - Replacement Keys for WB Series Wall Boxes</t>
  </si>
  <si>
    <t>5 Gang Surface Mount Box</t>
  </si>
  <si>
    <t>RDL D-CIJ3 - Consumer Input Jacks - Mono</t>
  </si>
  <si>
    <t>RDL D-XLR3F - XLR 3-pin Female Jack on Decora Wall Plate</t>
  </si>
  <si>
    <t>Labor - Design, Engineering and Programming</t>
  </si>
  <si>
    <t>Labor - Wire Run (Control and Connection Boxes)</t>
  </si>
  <si>
    <t>Labor - Head-End</t>
  </si>
  <si>
    <t>Labor - Control and Connection Boxes</t>
  </si>
  <si>
    <t>Labor - Training</t>
  </si>
  <si>
    <t>Sennheiser SR IEM G4-A1 (508181) - Stereo Monitoring Transmitter, including (1) GA3 Rackmount Kit</t>
  </si>
  <si>
    <t>Sennheiser EM 100 G4-A1 (507945) Rackmount True Diversity Receiver, including (1) GA3 Rack Kit, Frequency range: A1 (470-516 MHz)</t>
  </si>
  <si>
    <t>Installation Labor - Wireless Receiver and Antenna</t>
  </si>
  <si>
    <t>BSS BSSBLU100M - Soundweb London DSP, 12 Analog Mic/Line Input, 8 Analog Output, Signal Processor with BLU Link</t>
  </si>
  <si>
    <t>Labor - EQ and Commissioning</t>
  </si>
  <si>
    <t>Lowell SVP-1 - 1RU Steel Vented Panel (flanged)</t>
  </si>
  <si>
    <t>Estimated Delivery/
Shipping Timeline</t>
  </si>
  <si>
    <t>Comparable Subsitutions Only</t>
  </si>
  <si>
    <t>Base Package - Wireless Portable Case</t>
  </si>
  <si>
    <t>Alternate Add-On Package - Processing Upgrade, Control and Input Panels</t>
  </si>
  <si>
    <t>3 Gang Surface Mount Box</t>
  </si>
  <si>
    <t>Liberty 22-2C-PSH-WHT - White Audio and Control 22 AWG 1 Pair Shielded Plenum Reel, As Needed</t>
  </si>
  <si>
    <t>Liberty 24-4P-P-L5-EN-WHT - White Category 5e U/UTP EN Series 24 AWG 4 Pair Unshielded Cable Reel, As Needed</t>
  </si>
  <si>
    <t>Liberty RG58-CMP-WHT - White Microwave and Wireless RF195 RG58 Solid Dual Shield Plenum Cable Reel, 1000', As Needed</t>
  </si>
  <si>
    <t>Miscellaneous Wire, Cables, Connectors and Installation Materials, As Needed</t>
  </si>
  <si>
    <t>Base Package - Total</t>
  </si>
  <si>
    <t>Alternate Add-On Package - Total</t>
  </si>
  <si>
    <t>RFQ0520LHSGSSREV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</si>
</sst>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dotted"/>
      <right style="dotted"/>
      <top/>
      <bottom style="thin"/>
    </border>
    <border>
      <left style="dotted"/>
      <right style="dotted"/>
      <top style="thin"/>
      <bottom style="thin"/>
    </border>
    <border>
      <left style="dotted"/>
      <right style="dotted"/>
      <top style="thin"/>
      <bottom style="double"/>
    </border>
    <border>
      <left/>
      <right style="dotted"/>
      <top/>
      <bottom style="thin"/>
    </border>
    <border>
      <left/>
      <right style="dotted"/>
      <top style="thin"/>
      <bottom style="thin"/>
    </border>
    <border>
      <left/>
      <right style="dotted"/>
      <top style="thin"/>
      <bottom style="double"/>
    </border>
    <border>
      <left style="dotted"/>
      <right/>
      <top/>
      <bottom style="thin"/>
    </border>
    <border>
      <left style="dotted"/>
      <right/>
      <top style="thin"/>
      <bottom style="thin"/>
    </border>
    <border>
      <left style="dotted"/>
      <right/>
      <top style="thin"/>
      <bottom style="double"/>
    </border>
    <border>
      <left/>
      <right/>
      <top style="double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/>
      <right style="dotted"/>
      <top style="thin"/>
      <bottom/>
    </border>
    <border>
      <left/>
      <right>
        <color indexed="63"/>
      </right>
      <top style="thin"/>
      <bottom style="double"/>
    </border>
    <border>
      <left/>
      <right/>
      <top style="double"/>
      <bottom/>
    </border>
    <border>
      <left style="dotted"/>
      <right style="dotted"/>
      <top style="thin"/>
      <bottom/>
    </border>
    <border>
      <left style="dott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164" fontId="0" fillId="32" borderId="11" xfId="0" applyNumberFormat="1" applyFill="1" applyBorder="1" applyAlignment="1" applyProtection="1">
      <alignment/>
      <protection locked="0"/>
    </xf>
    <xf numFmtId="164" fontId="0" fillId="32" borderId="12" xfId="0" applyNumberFormat="1" applyFill="1" applyBorder="1" applyAlignment="1" applyProtection="1">
      <alignment/>
      <protection locked="0"/>
    </xf>
    <xf numFmtId="164" fontId="0" fillId="32" borderId="13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32" borderId="14" xfId="0" applyFill="1" applyBorder="1" applyAlignment="1" applyProtection="1">
      <alignment wrapText="1"/>
      <protection locked="0"/>
    </xf>
    <xf numFmtId="0" fontId="0" fillId="32" borderId="15" xfId="0" applyFill="1" applyBorder="1" applyAlignment="1" applyProtection="1">
      <alignment wrapText="1"/>
      <protection locked="0"/>
    </xf>
    <xf numFmtId="0" fontId="0" fillId="32" borderId="16" xfId="0" applyFill="1" applyBorder="1" applyAlignment="1" applyProtection="1">
      <alignment wrapText="1"/>
      <protection locked="0"/>
    </xf>
    <xf numFmtId="164" fontId="0" fillId="0" borderId="11" xfId="0" applyNumberFormat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/>
    </xf>
    <xf numFmtId="0" fontId="0" fillId="32" borderId="18" xfId="0" applyFill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/>
    </xf>
    <xf numFmtId="0" fontId="0" fillId="32" borderId="19" xfId="0" applyFill="1" applyBorder="1" applyAlignment="1" applyProtection="1">
      <alignment/>
      <protection locked="0"/>
    </xf>
    <xf numFmtId="164" fontId="36" fillId="0" borderId="20" xfId="0" applyNumberFormat="1" applyFont="1" applyBorder="1" applyAlignment="1" applyProtection="1">
      <alignment/>
      <protection/>
    </xf>
    <xf numFmtId="0" fontId="3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36" fillId="2" borderId="0" xfId="0" applyFont="1" applyFill="1" applyAlignment="1" applyProtection="1">
      <alignment horizontal="right"/>
      <protection/>
    </xf>
    <xf numFmtId="0" fontId="38" fillId="2" borderId="0" xfId="0" applyFont="1" applyFill="1" applyAlignment="1" applyProtection="1">
      <alignment/>
      <protection/>
    </xf>
    <xf numFmtId="0" fontId="39" fillId="2" borderId="0" xfId="0" applyFont="1" applyFill="1" applyAlignment="1" applyProtection="1">
      <alignment/>
      <protection/>
    </xf>
    <xf numFmtId="0" fontId="40" fillId="2" borderId="0" xfId="0" applyFont="1" applyFill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40" fillId="2" borderId="22" xfId="0" applyFont="1" applyFill="1" applyBorder="1" applyAlignment="1" applyProtection="1">
      <alignment/>
      <protection/>
    </xf>
    <xf numFmtId="0" fontId="40" fillId="2" borderId="23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36" fillId="2" borderId="25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39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38" fillId="2" borderId="0" xfId="0" applyFont="1" applyFill="1" applyAlignment="1" applyProtection="1">
      <alignment/>
      <protection/>
    </xf>
    <xf numFmtId="0" fontId="41" fillId="2" borderId="0" xfId="0" applyFont="1" applyFill="1" applyAlignment="1" applyProtection="1">
      <alignment/>
      <protection/>
    </xf>
    <xf numFmtId="0" fontId="38" fillId="2" borderId="0" xfId="0" applyFont="1" applyFill="1" applyAlignment="1" applyProtection="1">
      <alignment horizontal="center"/>
      <protection/>
    </xf>
    <xf numFmtId="0" fontId="38" fillId="2" borderId="0" xfId="0" applyFont="1" applyFill="1" applyAlignment="1" applyProtection="1">
      <alignment horizontal="center" wrapText="1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26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23" xfId="0" applyFill="1" applyBorder="1" applyAlignment="1" applyProtection="1">
      <alignment wrapText="1"/>
      <protection/>
    </xf>
    <xf numFmtId="0" fontId="0" fillId="2" borderId="26" xfId="0" applyFill="1" applyBorder="1" applyAlignment="1" applyProtection="1">
      <alignment/>
      <protection/>
    </xf>
    <xf numFmtId="164" fontId="0" fillId="2" borderId="26" xfId="0" applyNumberFormat="1" applyFill="1" applyBorder="1" applyAlignment="1" applyProtection="1">
      <alignment/>
      <protection/>
    </xf>
    <xf numFmtId="0" fontId="0" fillId="2" borderId="27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 horizontal="center"/>
      <protection/>
    </xf>
    <xf numFmtId="164" fontId="0" fillId="2" borderId="25" xfId="0" applyNumberForma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0" fillId="2" borderId="0" xfId="0" applyFont="1" applyFill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2" borderId="25" xfId="0" applyNumberForma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="60" zoomScaleNormal="60" zoomScalePageLayoutView="0" workbookViewId="0" topLeftCell="A1">
      <selection activeCell="B5" sqref="B5"/>
    </sheetView>
  </sheetViews>
  <sheetFormatPr defaultColWidth="9.00390625" defaultRowHeight="14.25"/>
  <cols>
    <col min="1" max="1" width="11.375" style="1" customWidth="1"/>
    <col min="2" max="2" width="107.00390625" style="1" customWidth="1"/>
    <col min="3" max="3" width="49.50390625" style="1" customWidth="1"/>
    <col min="4" max="4" width="9.75390625" style="6" bestFit="1" customWidth="1"/>
    <col min="5" max="5" width="9.625" style="1" bestFit="1" customWidth="1"/>
    <col min="6" max="6" width="15.375" style="1" customWidth="1"/>
    <col min="7" max="7" width="20.125" style="1" customWidth="1"/>
    <col min="8" max="16384" width="9.00390625" style="1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2" spans="1:7" ht="15">
      <c r="A2" s="17" t="s">
        <v>63</v>
      </c>
      <c r="B2" s="17"/>
      <c r="C2" s="17"/>
      <c r="D2" s="17"/>
      <c r="E2" s="17"/>
      <c r="F2" s="17"/>
      <c r="G2" s="17"/>
    </row>
    <row r="3" spans="1:7" ht="15">
      <c r="A3" s="17" t="s">
        <v>1</v>
      </c>
      <c r="B3" s="17"/>
      <c r="C3" s="17"/>
      <c r="D3" s="17"/>
      <c r="E3" s="17"/>
      <c r="F3" s="17"/>
      <c r="G3" s="17"/>
    </row>
    <row r="4" spans="1:7" ht="14.25">
      <c r="A4" s="18"/>
      <c r="B4" s="18"/>
      <c r="C4" s="18"/>
      <c r="D4" s="18"/>
      <c r="E4" s="18"/>
      <c r="F4" s="18"/>
      <c r="G4" s="18"/>
    </row>
    <row r="5" spans="1:7" ht="15">
      <c r="A5" s="19" t="s">
        <v>2</v>
      </c>
      <c r="B5" s="2"/>
      <c r="C5" s="35"/>
      <c r="D5" s="36"/>
      <c r="E5" s="33"/>
      <c r="F5" s="33"/>
      <c r="G5" s="33"/>
    </row>
    <row r="6" spans="1:7" ht="14.25">
      <c r="A6" s="18"/>
      <c r="B6" s="18"/>
      <c r="C6" s="33"/>
      <c r="D6" s="36"/>
      <c r="E6" s="33"/>
      <c r="F6" s="33"/>
      <c r="G6" s="33"/>
    </row>
    <row r="7" spans="1:7" ht="15">
      <c r="A7" s="20" t="s">
        <v>3</v>
      </c>
      <c r="B7" s="20"/>
      <c r="C7" s="37"/>
      <c r="D7" s="36"/>
      <c r="E7" s="33"/>
      <c r="F7" s="33"/>
      <c r="G7" s="33"/>
    </row>
    <row r="8" spans="1:7" ht="14.25">
      <c r="A8" s="18"/>
      <c r="B8" s="18"/>
      <c r="C8" s="33"/>
      <c r="D8" s="36"/>
      <c r="E8" s="33"/>
      <c r="F8" s="33"/>
      <c r="G8" s="33"/>
    </row>
    <row r="9" spans="1:7" ht="18">
      <c r="A9" s="21" t="s">
        <v>54</v>
      </c>
      <c r="B9" s="21"/>
      <c r="C9" s="38"/>
      <c r="D9" s="36"/>
      <c r="E9" s="33"/>
      <c r="F9" s="33"/>
      <c r="G9" s="33"/>
    </row>
    <row r="10" spans="1:7" ht="30">
      <c r="A10" s="20" t="s">
        <v>4</v>
      </c>
      <c r="B10" s="20"/>
      <c r="C10" s="37" t="s">
        <v>53</v>
      </c>
      <c r="D10" s="39" t="s">
        <v>5</v>
      </c>
      <c r="E10" s="39" t="s">
        <v>7</v>
      </c>
      <c r="F10" s="39" t="s">
        <v>8</v>
      </c>
      <c r="G10" s="40" t="s">
        <v>52</v>
      </c>
    </row>
    <row r="11" spans="1:7" ht="15">
      <c r="A11" s="22" t="s">
        <v>24</v>
      </c>
      <c r="B11" s="22"/>
      <c r="C11" s="37"/>
      <c r="D11" s="39"/>
      <c r="E11" s="39"/>
      <c r="F11" s="39"/>
      <c r="G11" s="33"/>
    </row>
    <row r="12" spans="1:7" ht="14.25">
      <c r="A12" s="23" t="s">
        <v>6</v>
      </c>
      <c r="B12" s="24"/>
      <c r="C12" s="7"/>
      <c r="D12" s="41">
        <v>1</v>
      </c>
      <c r="E12" s="3"/>
      <c r="F12" s="10" t="str">
        <f>IF(SUM(D12*E12)=0," ",SUM(D12*E12))</f>
        <v> </v>
      </c>
      <c r="G12" s="11"/>
    </row>
    <row r="13" spans="1:7" ht="14.25">
      <c r="A13" s="25" t="s">
        <v>51</v>
      </c>
      <c r="B13" s="26"/>
      <c r="C13" s="8"/>
      <c r="D13" s="42">
        <v>5</v>
      </c>
      <c r="E13" s="4"/>
      <c r="F13" s="12" t="str">
        <f aca="true" t="shared" si="0" ref="F13:F35">IF(SUM(D13*E13)=0," ",SUM(D13*E13))</f>
        <v> </v>
      </c>
      <c r="G13" s="13"/>
    </row>
    <row r="14" spans="1:7" ht="14.25">
      <c r="A14" s="25" t="s">
        <v>9</v>
      </c>
      <c r="B14" s="26"/>
      <c r="C14" s="8"/>
      <c r="D14" s="42">
        <v>3</v>
      </c>
      <c r="E14" s="4"/>
      <c r="F14" s="12" t="str">
        <f t="shared" si="0"/>
        <v> </v>
      </c>
      <c r="G14" s="13"/>
    </row>
    <row r="15" spans="1:7" ht="14.25">
      <c r="A15" s="25" t="s">
        <v>10</v>
      </c>
      <c r="B15" s="26"/>
      <c r="C15" s="8"/>
      <c r="D15" s="42">
        <v>1</v>
      </c>
      <c r="E15" s="4"/>
      <c r="F15" s="12" t="str">
        <f t="shared" si="0"/>
        <v> </v>
      </c>
      <c r="G15" s="13"/>
    </row>
    <row r="16" spans="1:7" ht="14.25">
      <c r="A16" s="25" t="s">
        <v>11</v>
      </c>
      <c r="B16" s="26"/>
      <c r="C16" s="8"/>
      <c r="D16" s="42">
        <v>2</v>
      </c>
      <c r="E16" s="4"/>
      <c r="F16" s="12" t="str">
        <f t="shared" si="0"/>
        <v> </v>
      </c>
      <c r="G16" s="13"/>
    </row>
    <row r="17" spans="1:7" ht="14.25">
      <c r="A17" s="25" t="s">
        <v>12</v>
      </c>
      <c r="B17" s="26"/>
      <c r="C17" s="8"/>
      <c r="D17" s="42">
        <v>1</v>
      </c>
      <c r="E17" s="4"/>
      <c r="F17" s="12" t="str">
        <f t="shared" si="0"/>
        <v> </v>
      </c>
      <c r="G17" s="13"/>
    </row>
    <row r="18" spans="1:7" ht="14.25">
      <c r="A18" s="25" t="s">
        <v>13</v>
      </c>
      <c r="B18" s="26"/>
      <c r="C18" s="8"/>
      <c r="D18" s="42">
        <v>1</v>
      </c>
      <c r="E18" s="4"/>
      <c r="F18" s="12" t="str">
        <f t="shared" si="0"/>
        <v> </v>
      </c>
      <c r="G18" s="13"/>
    </row>
    <row r="19" spans="1:7" ht="14.25">
      <c r="A19" s="25" t="s">
        <v>14</v>
      </c>
      <c r="B19" s="26"/>
      <c r="C19" s="8"/>
      <c r="D19" s="42">
        <v>1</v>
      </c>
      <c r="E19" s="4"/>
      <c r="F19" s="12" t="str">
        <f t="shared" si="0"/>
        <v> </v>
      </c>
      <c r="G19" s="13"/>
    </row>
    <row r="20" spans="1:7" ht="14.25">
      <c r="A20" s="25" t="s">
        <v>15</v>
      </c>
      <c r="B20" s="26"/>
      <c r="C20" s="8"/>
      <c r="D20" s="42">
        <v>1</v>
      </c>
      <c r="E20" s="4"/>
      <c r="F20" s="12" t="str">
        <f t="shared" si="0"/>
        <v> </v>
      </c>
      <c r="G20" s="13"/>
    </row>
    <row r="21" spans="1:7" ht="14.25">
      <c r="A21" s="25" t="s">
        <v>16</v>
      </c>
      <c r="B21" s="26"/>
      <c r="C21" s="8"/>
      <c r="D21" s="42">
        <v>1</v>
      </c>
      <c r="E21" s="4"/>
      <c r="F21" s="12" t="str">
        <f t="shared" si="0"/>
        <v> </v>
      </c>
      <c r="G21" s="13"/>
    </row>
    <row r="22" spans="1:7" ht="14.25">
      <c r="A22" s="25" t="s">
        <v>17</v>
      </c>
      <c r="B22" s="26"/>
      <c r="C22" s="8"/>
      <c r="D22" s="42">
        <v>2</v>
      </c>
      <c r="E22" s="4"/>
      <c r="F22" s="12" t="str">
        <f t="shared" si="0"/>
        <v> </v>
      </c>
      <c r="G22" s="13"/>
    </row>
    <row r="23" spans="1:7" ht="14.25">
      <c r="A23" s="25" t="s">
        <v>46</v>
      </c>
      <c r="B23" s="26"/>
      <c r="C23" s="8"/>
      <c r="D23" s="42">
        <v>1</v>
      </c>
      <c r="E23" s="4"/>
      <c r="F23" s="12" t="str">
        <f t="shared" si="0"/>
        <v> </v>
      </c>
      <c r="G23" s="13"/>
    </row>
    <row r="24" spans="1:7" ht="14.25">
      <c r="A24" s="25" t="s">
        <v>18</v>
      </c>
      <c r="B24" s="26"/>
      <c r="C24" s="8"/>
      <c r="D24" s="42">
        <v>1</v>
      </c>
      <c r="E24" s="4"/>
      <c r="F24" s="12" t="str">
        <f t="shared" si="0"/>
        <v> </v>
      </c>
      <c r="G24" s="13"/>
    </row>
    <row r="25" spans="1:7" ht="14.25">
      <c r="A25" s="25" t="s">
        <v>19</v>
      </c>
      <c r="B25" s="26"/>
      <c r="C25" s="8"/>
      <c r="D25" s="42">
        <v>1</v>
      </c>
      <c r="E25" s="4"/>
      <c r="F25" s="12" t="str">
        <f t="shared" si="0"/>
        <v> </v>
      </c>
      <c r="G25" s="13"/>
    </row>
    <row r="26" spans="1:7" ht="14.25">
      <c r="A26" s="25" t="s">
        <v>20</v>
      </c>
      <c r="B26" s="26"/>
      <c r="C26" s="8"/>
      <c r="D26" s="42">
        <v>1</v>
      </c>
      <c r="E26" s="4"/>
      <c r="F26" s="12" t="str">
        <f t="shared" si="0"/>
        <v> </v>
      </c>
      <c r="G26" s="13"/>
    </row>
    <row r="27" spans="1:7" ht="14.25">
      <c r="A27" s="25" t="s">
        <v>21</v>
      </c>
      <c r="B27" s="26"/>
      <c r="C27" s="8"/>
      <c r="D27" s="42">
        <v>1</v>
      </c>
      <c r="E27" s="4"/>
      <c r="F27" s="12" t="str">
        <f t="shared" si="0"/>
        <v> </v>
      </c>
      <c r="G27" s="13"/>
    </row>
    <row r="28" spans="1:7" ht="14.25">
      <c r="A28" s="25" t="s">
        <v>22</v>
      </c>
      <c r="B28" s="26"/>
      <c r="C28" s="8"/>
      <c r="D28" s="42">
        <v>1</v>
      </c>
      <c r="E28" s="4"/>
      <c r="F28" s="12" t="str">
        <f t="shared" si="0"/>
        <v> </v>
      </c>
      <c r="G28" s="13"/>
    </row>
    <row r="29" spans="1:7" ht="14.25">
      <c r="A29" s="25" t="s">
        <v>23</v>
      </c>
      <c r="B29" s="26"/>
      <c r="C29" s="8"/>
      <c r="D29" s="42">
        <v>1</v>
      </c>
      <c r="E29" s="4"/>
      <c r="F29" s="12" t="str">
        <f t="shared" si="0"/>
        <v> </v>
      </c>
      <c r="G29" s="13"/>
    </row>
    <row r="30" spans="1:7" ht="14.25">
      <c r="A30" s="27" t="s">
        <v>25</v>
      </c>
      <c r="B30" s="28"/>
      <c r="C30" s="45"/>
      <c r="D30" s="43"/>
      <c r="E30" s="46"/>
      <c r="F30" s="47"/>
      <c r="G30" s="48"/>
    </row>
    <row r="31" spans="1:7" ht="14.25" customHeight="1">
      <c r="A31" s="23" t="s">
        <v>47</v>
      </c>
      <c r="B31" s="24"/>
      <c r="C31" s="7"/>
      <c r="D31" s="41">
        <v>1</v>
      </c>
      <c r="E31" s="3"/>
      <c r="F31" s="10" t="str">
        <f t="shared" si="0"/>
        <v> </v>
      </c>
      <c r="G31" s="11"/>
    </row>
    <row r="32" spans="1:7" ht="14.25">
      <c r="A32" s="25" t="s">
        <v>26</v>
      </c>
      <c r="B32" s="26"/>
      <c r="C32" s="8"/>
      <c r="D32" s="42">
        <v>1</v>
      </c>
      <c r="E32" s="4"/>
      <c r="F32" s="12" t="str">
        <f t="shared" si="0"/>
        <v> </v>
      </c>
      <c r="G32" s="13"/>
    </row>
    <row r="33" spans="1:7" ht="14.25">
      <c r="A33" s="25" t="s">
        <v>27</v>
      </c>
      <c r="B33" s="26"/>
      <c r="C33" s="8"/>
      <c r="D33" s="42">
        <v>1</v>
      </c>
      <c r="E33" s="4"/>
      <c r="F33" s="12" t="str">
        <f t="shared" si="0"/>
        <v> </v>
      </c>
      <c r="G33" s="13"/>
    </row>
    <row r="34" spans="1:7" ht="14.25">
      <c r="A34" s="25" t="s">
        <v>28</v>
      </c>
      <c r="B34" s="26"/>
      <c r="C34" s="8"/>
      <c r="D34" s="42">
        <v>1</v>
      </c>
      <c r="E34" s="4"/>
      <c r="F34" s="12" t="str">
        <f t="shared" si="0"/>
        <v> </v>
      </c>
      <c r="G34" s="13"/>
    </row>
    <row r="35" spans="1:7" ht="15" thickBot="1">
      <c r="A35" s="29" t="s">
        <v>48</v>
      </c>
      <c r="B35" s="30"/>
      <c r="C35" s="9"/>
      <c r="D35" s="44">
        <v>1</v>
      </c>
      <c r="E35" s="5"/>
      <c r="F35" s="14" t="str">
        <f t="shared" si="0"/>
        <v> </v>
      </c>
      <c r="G35" s="15"/>
    </row>
    <row r="36" spans="1:7" ht="16.5" thickBot="1" thickTop="1">
      <c r="A36" s="31"/>
      <c r="B36" s="32"/>
      <c r="C36" s="32" t="s">
        <v>61</v>
      </c>
      <c r="D36" s="49"/>
      <c r="E36" s="50"/>
      <c r="F36" s="16" t="str">
        <f>IF(SUM(F12:F29,F31:F35)=0," ",SUM(F12:F29,F31:F35))</f>
        <v> </v>
      </c>
      <c r="G36" s="31"/>
    </row>
    <row r="37" spans="1:7" ht="15" thickTop="1">
      <c r="A37" s="33"/>
      <c r="B37" s="33"/>
      <c r="C37" s="33"/>
      <c r="D37" s="36"/>
      <c r="E37" s="33"/>
      <c r="F37" s="33"/>
      <c r="G37" s="33"/>
    </row>
    <row r="38" spans="1:7" ht="15">
      <c r="A38" s="34" t="s">
        <v>55</v>
      </c>
      <c r="B38" s="33"/>
      <c r="C38" s="33"/>
      <c r="D38" s="36"/>
      <c r="E38" s="33"/>
      <c r="F38" s="33"/>
      <c r="G38" s="33"/>
    </row>
    <row r="39" spans="1:7" ht="30">
      <c r="A39" s="37" t="s">
        <v>4</v>
      </c>
      <c r="B39" s="37"/>
      <c r="C39" s="37" t="s">
        <v>53</v>
      </c>
      <c r="D39" s="39" t="s">
        <v>5</v>
      </c>
      <c r="E39" s="39" t="s">
        <v>7</v>
      </c>
      <c r="F39" s="39" t="s">
        <v>8</v>
      </c>
      <c r="G39" s="40" t="s">
        <v>52</v>
      </c>
    </row>
    <row r="40" spans="1:7" ht="14.25">
      <c r="A40" s="57" t="s">
        <v>29</v>
      </c>
      <c r="B40" s="33"/>
      <c r="C40" s="33"/>
      <c r="D40" s="36"/>
      <c r="E40" s="33"/>
      <c r="F40" s="33"/>
      <c r="G40" s="33"/>
    </row>
    <row r="41" spans="1:7" ht="14.25">
      <c r="A41" s="51" t="s">
        <v>30</v>
      </c>
      <c r="B41" s="52"/>
      <c r="C41" s="7"/>
      <c r="D41" s="41">
        <v>1</v>
      </c>
      <c r="E41" s="3"/>
      <c r="F41" s="10" t="str">
        <f aca="true" t="shared" si="1" ref="F41:F64">IF(SUM(D41*E41)=0," ",SUM(D41*E41))</f>
        <v> </v>
      </c>
      <c r="G41" s="11"/>
    </row>
    <row r="42" spans="1:7" ht="14.25">
      <c r="A42" s="53" t="s">
        <v>31</v>
      </c>
      <c r="B42" s="54"/>
      <c r="C42" s="8"/>
      <c r="D42" s="42">
        <v>1</v>
      </c>
      <c r="E42" s="4"/>
      <c r="F42" s="12" t="str">
        <f t="shared" si="1"/>
        <v> </v>
      </c>
      <c r="G42" s="13"/>
    </row>
    <row r="43" spans="1:7" ht="14.25">
      <c r="A43" s="53" t="s">
        <v>49</v>
      </c>
      <c r="B43" s="54"/>
      <c r="C43" s="8"/>
      <c r="D43" s="42">
        <v>1</v>
      </c>
      <c r="E43" s="4"/>
      <c r="F43" s="12" t="str">
        <f t="shared" si="1"/>
        <v> </v>
      </c>
      <c r="G43" s="13"/>
    </row>
    <row r="44" spans="1:7" ht="14.25">
      <c r="A44" s="53" t="s">
        <v>13</v>
      </c>
      <c r="B44" s="54"/>
      <c r="C44" s="8"/>
      <c r="D44" s="42">
        <v>2</v>
      </c>
      <c r="E44" s="4"/>
      <c r="F44" s="12" t="str">
        <f t="shared" si="1"/>
        <v> </v>
      </c>
      <c r="G44" s="13"/>
    </row>
    <row r="45" spans="1:7" ht="14.25">
      <c r="A45" s="53" t="s">
        <v>32</v>
      </c>
      <c r="B45" s="54"/>
      <c r="C45" s="8"/>
      <c r="D45" s="42">
        <v>1</v>
      </c>
      <c r="E45" s="4"/>
      <c r="F45" s="12" t="str">
        <f t="shared" si="1"/>
        <v> </v>
      </c>
      <c r="G45" s="13"/>
    </row>
    <row r="46" spans="1:7" ht="14.25">
      <c r="A46" s="53" t="s">
        <v>33</v>
      </c>
      <c r="B46" s="54"/>
      <c r="C46" s="8"/>
      <c r="D46" s="42">
        <v>1</v>
      </c>
      <c r="E46" s="4"/>
      <c r="F46" s="12" t="str">
        <f t="shared" si="1"/>
        <v> </v>
      </c>
      <c r="G46" s="13"/>
    </row>
    <row r="47" spans="1:7" ht="14.25">
      <c r="A47" s="53" t="s">
        <v>34</v>
      </c>
      <c r="B47" s="54"/>
      <c r="C47" s="8"/>
      <c r="D47" s="42">
        <v>1</v>
      </c>
      <c r="E47" s="4"/>
      <c r="F47" s="12" t="str">
        <f t="shared" si="1"/>
        <v> </v>
      </c>
      <c r="G47" s="13"/>
    </row>
    <row r="48" spans="1:7" ht="14.25">
      <c r="A48" s="53" t="s">
        <v>35</v>
      </c>
      <c r="B48" s="54"/>
      <c r="C48" s="8"/>
      <c r="D48" s="42">
        <v>1</v>
      </c>
      <c r="E48" s="4"/>
      <c r="F48" s="12" t="str">
        <f t="shared" si="1"/>
        <v> </v>
      </c>
      <c r="G48" s="13"/>
    </row>
    <row r="49" spans="1:7" ht="14.25">
      <c r="A49" s="53" t="s">
        <v>36</v>
      </c>
      <c r="B49" s="54"/>
      <c r="C49" s="8"/>
      <c r="D49" s="42">
        <v>1</v>
      </c>
      <c r="E49" s="4"/>
      <c r="F49" s="12" t="str">
        <f t="shared" si="1"/>
        <v> </v>
      </c>
      <c r="G49" s="13"/>
    </row>
    <row r="50" spans="1:7" ht="14.25">
      <c r="A50" s="53" t="s">
        <v>37</v>
      </c>
      <c r="B50" s="54"/>
      <c r="C50" s="8"/>
      <c r="D50" s="42">
        <v>2</v>
      </c>
      <c r="E50" s="4"/>
      <c r="F50" s="12" t="str">
        <f t="shared" si="1"/>
        <v> </v>
      </c>
      <c r="G50" s="13"/>
    </row>
    <row r="51" spans="1:7" ht="14.25">
      <c r="A51" s="53" t="s">
        <v>38</v>
      </c>
      <c r="B51" s="54"/>
      <c r="C51" s="8"/>
      <c r="D51" s="42">
        <v>1</v>
      </c>
      <c r="E51" s="4"/>
      <c r="F51" s="12" t="str">
        <f t="shared" si="1"/>
        <v> </v>
      </c>
      <c r="G51" s="13"/>
    </row>
    <row r="52" spans="1:7" ht="14.25">
      <c r="A52" s="53" t="s">
        <v>39</v>
      </c>
      <c r="B52" s="54"/>
      <c r="C52" s="8"/>
      <c r="D52" s="42">
        <v>1</v>
      </c>
      <c r="E52" s="4"/>
      <c r="F52" s="12" t="str">
        <f t="shared" si="1"/>
        <v> </v>
      </c>
      <c r="G52" s="13"/>
    </row>
    <row r="53" spans="1:7" ht="14.25">
      <c r="A53" s="53" t="s">
        <v>40</v>
      </c>
      <c r="B53" s="54"/>
      <c r="C53" s="8"/>
      <c r="D53" s="42">
        <v>2</v>
      </c>
      <c r="E53" s="4"/>
      <c r="F53" s="12" t="str">
        <f t="shared" si="1"/>
        <v> </v>
      </c>
      <c r="G53" s="13"/>
    </row>
    <row r="54" spans="1:7" ht="14.25">
      <c r="A54" s="53" t="s">
        <v>56</v>
      </c>
      <c r="B54" s="54"/>
      <c r="C54" s="8"/>
      <c r="D54" s="42">
        <v>1</v>
      </c>
      <c r="E54" s="4"/>
      <c r="F54" s="12" t="str">
        <f t="shared" si="1"/>
        <v> </v>
      </c>
      <c r="G54" s="13"/>
    </row>
    <row r="55" spans="1:7" ht="14.25">
      <c r="A55" s="53" t="s">
        <v>57</v>
      </c>
      <c r="B55" s="54"/>
      <c r="C55" s="8"/>
      <c r="D55" s="42">
        <v>1</v>
      </c>
      <c r="E55" s="4"/>
      <c r="F55" s="58"/>
      <c r="G55" s="13"/>
    </row>
    <row r="56" spans="1:7" ht="14.25">
      <c r="A56" s="53" t="s">
        <v>58</v>
      </c>
      <c r="B56" s="54"/>
      <c r="C56" s="8"/>
      <c r="D56" s="42">
        <v>1</v>
      </c>
      <c r="E56" s="4"/>
      <c r="F56" s="58"/>
      <c r="G56" s="13"/>
    </row>
    <row r="57" spans="1:7" ht="14.25">
      <c r="A57" s="53" t="s">
        <v>59</v>
      </c>
      <c r="B57" s="54"/>
      <c r="C57" s="8"/>
      <c r="D57" s="42">
        <v>1</v>
      </c>
      <c r="E57" s="4"/>
      <c r="F57" s="58"/>
      <c r="G57" s="13"/>
    </row>
    <row r="58" spans="1:7" ht="14.25">
      <c r="A58" s="53" t="s">
        <v>60</v>
      </c>
      <c r="B58" s="54"/>
      <c r="C58" s="8"/>
      <c r="D58" s="42">
        <v>1</v>
      </c>
      <c r="E58" s="4"/>
      <c r="F58" s="58"/>
      <c r="G58" s="13"/>
    </row>
    <row r="59" spans="1:7" ht="14.25">
      <c r="A59" s="53" t="s">
        <v>41</v>
      </c>
      <c r="B59" s="54"/>
      <c r="C59" s="8"/>
      <c r="D59" s="42">
        <v>1</v>
      </c>
      <c r="E59" s="4"/>
      <c r="F59" s="12" t="str">
        <f t="shared" si="1"/>
        <v> </v>
      </c>
      <c r="G59" s="13"/>
    </row>
    <row r="60" spans="1:7" ht="14.25">
      <c r="A60" s="53" t="s">
        <v>42</v>
      </c>
      <c r="B60" s="54"/>
      <c r="C60" s="8"/>
      <c r="D60" s="42">
        <v>1</v>
      </c>
      <c r="E60" s="4"/>
      <c r="F60" s="12" t="str">
        <f t="shared" si="1"/>
        <v> </v>
      </c>
      <c r="G60" s="13"/>
    </row>
    <row r="61" spans="1:7" ht="14.25">
      <c r="A61" s="53" t="s">
        <v>43</v>
      </c>
      <c r="B61" s="54"/>
      <c r="C61" s="8"/>
      <c r="D61" s="42">
        <v>1</v>
      </c>
      <c r="E61" s="4"/>
      <c r="F61" s="12" t="str">
        <f t="shared" si="1"/>
        <v> </v>
      </c>
      <c r="G61" s="13"/>
    </row>
    <row r="62" spans="1:7" ht="14.25">
      <c r="A62" s="53" t="s">
        <v>44</v>
      </c>
      <c r="B62" s="54"/>
      <c r="C62" s="8"/>
      <c r="D62" s="42">
        <v>1</v>
      </c>
      <c r="E62" s="4"/>
      <c r="F62" s="12" t="str">
        <f t="shared" si="1"/>
        <v> </v>
      </c>
      <c r="G62" s="13"/>
    </row>
    <row r="63" spans="1:7" ht="14.25">
      <c r="A63" s="53" t="s">
        <v>50</v>
      </c>
      <c r="B63" s="54"/>
      <c r="C63" s="8"/>
      <c r="D63" s="42">
        <v>1</v>
      </c>
      <c r="E63" s="4"/>
      <c r="F63" s="12" t="str">
        <f t="shared" si="1"/>
        <v> </v>
      </c>
      <c r="G63" s="13"/>
    </row>
    <row r="64" spans="1:7" ht="15" thickBot="1">
      <c r="A64" s="55" t="s">
        <v>45</v>
      </c>
      <c r="B64" s="56"/>
      <c r="C64" s="9"/>
      <c r="D64" s="44">
        <v>1</v>
      </c>
      <c r="E64" s="5"/>
      <c r="F64" s="14" t="str">
        <f t="shared" si="1"/>
        <v> </v>
      </c>
      <c r="G64" s="15"/>
    </row>
    <row r="65" spans="1:7" ht="16.5" thickBot="1" thickTop="1">
      <c r="A65" s="31"/>
      <c r="B65" s="32"/>
      <c r="C65" s="32" t="s">
        <v>62</v>
      </c>
      <c r="D65" s="59"/>
      <c r="E65" s="50"/>
      <c r="F65" s="16" t="str">
        <f>IF(SUM(F41:F64)=0," ",SUM(F41:F64))</f>
        <v> </v>
      </c>
      <c r="G65" s="31"/>
    </row>
    <row r="66" ht="15" thickTop="1"/>
  </sheetData>
  <sheetProtection password="CC3D" sheet="1" objects="1" scenarios="1"/>
  <mergeCells count="58">
    <mergeCell ref="A59:B59"/>
    <mergeCell ref="A60:B60"/>
    <mergeCell ref="A61:B61"/>
    <mergeCell ref="A62:B62"/>
    <mergeCell ref="A63:B63"/>
    <mergeCell ref="A64:B64"/>
    <mergeCell ref="A52:B52"/>
    <mergeCell ref="A53:B53"/>
    <mergeCell ref="A55:B55"/>
    <mergeCell ref="A56:B56"/>
    <mergeCell ref="A57:B57"/>
    <mergeCell ref="A58:B58"/>
    <mergeCell ref="A54:B54"/>
    <mergeCell ref="A46:B46"/>
    <mergeCell ref="A47:B47"/>
    <mergeCell ref="A48:B48"/>
    <mergeCell ref="A49:B49"/>
    <mergeCell ref="A50:B50"/>
    <mergeCell ref="A51:B51"/>
    <mergeCell ref="A41:B41"/>
    <mergeCell ref="A42:B42"/>
    <mergeCell ref="A43:B43"/>
    <mergeCell ref="A44:B44"/>
    <mergeCell ref="A45:B45"/>
    <mergeCell ref="A6:B6"/>
    <mergeCell ref="A7:B7"/>
    <mergeCell ref="A8:B8"/>
    <mergeCell ref="A9:B9"/>
    <mergeCell ref="A10:B10"/>
    <mergeCell ref="A32:B32"/>
    <mergeCell ref="A33:B33"/>
    <mergeCell ref="A34:B34"/>
    <mergeCell ref="A35:B35"/>
    <mergeCell ref="A11:B11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:G1"/>
    <mergeCell ref="A2:G2"/>
    <mergeCell ref="A3:G3"/>
    <mergeCell ref="A4:G4"/>
    <mergeCell ref="A12:B12"/>
    <mergeCell ref="A13:B13"/>
  </mergeCells>
  <printOptions horizontalCentered="1"/>
  <pageMargins left="0.25" right="0.25" top="0.75" bottom="0.75" header="0.3" footer="0.3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2020-05-26T20:55:31Z</cp:lastPrinted>
  <dcterms:created xsi:type="dcterms:W3CDTF">2020-03-02T20:06:43Z</dcterms:created>
  <dcterms:modified xsi:type="dcterms:W3CDTF">2020-05-26T21:33:24Z</dcterms:modified>
  <cp:category/>
  <cp:version/>
  <cp:contentType/>
  <cp:contentStatus/>
</cp:coreProperties>
</file>